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Stundenzettel\"/>
    </mc:Choice>
  </mc:AlternateContent>
  <xr:revisionPtr revIDLastSave="0" documentId="8_{11D1DDBA-4C58-4D07-92F0-0F991184DA52}" xr6:coauthVersionLast="47" xr6:coauthVersionMax="47" xr10:uidLastSave="{00000000-0000-0000-0000-000000000000}"/>
  <bookViews>
    <workbookView xWindow="-120" yWindow="-120" windowWidth="24240" windowHeight="13140" tabRatio="882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Paus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B37" i="1"/>
  <c r="B38" i="1" s="1"/>
  <c r="C37" i="1"/>
  <c r="C38" i="1"/>
  <c r="G38" i="1"/>
  <c r="G34" i="1"/>
  <c r="G31" i="1"/>
  <c r="G32" i="1"/>
  <c r="F32" i="1"/>
  <c r="G35" i="1"/>
  <c r="F35" i="1"/>
  <c r="G36" i="1"/>
  <c r="G11" i="1" l="1"/>
  <c r="G12" i="1"/>
  <c r="G13" i="1"/>
  <c r="G14" i="1"/>
  <c r="G15" i="1"/>
  <c r="G16" i="1"/>
  <c r="G17" i="1"/>
  <c r="G18" i="1"/>
  <c r="G26" i="1" l="1"/>
  <c r="G9" i="1" l="1"/>
  <c r="G10" i="1"/>
  <c r="G19" i="1"/>
  <c r="G20" i="1"/>
  <c r="G21" i="1"/>
  <c r="G22" i="1"/>
  <c r="G23" i="1"/>
  <c r="G24" i="1"/>
  <c r="G25" i="1"/>
  <c r="G27" i="1"/>
  <c r="G28" i="1"/>
  <c r="G29" i="1"/>
  <c r="G30" i="1"/>
  <c r="G33" i="1"/>
  <c r="G8" i="1"/>
  <c r="I36" i="1" l="1"/>
  <c r="I34" i="1"/>
  <c r="I13" i="1"/>
  <c r="G39" i="1"/>
  <c r="I8" i="1"/>
  <c r="F37" i="12"/>
  <c r="F37" i="10"/>
  <c r="F37" i="8"/>
  <c r="F37" i="7"/>
  <c r="F3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7" i="5"/>
  <c r="F7" i="6"/>
  <c r="F7" i="7"/>
  <c r="F7" i="8"/>
  <c r="F7" i="9"/>
  <c r="F7" i="10"/>
  <c r="F7" i="11"/>
  <c r="F7" i="12"/>
  <c r="F7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7" i="3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B9" i="1"/>
  <c r="B10" i="1" s="1"/>
  <c r="B11" i="1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F38" i="12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A3" i="12"/>
  <c r="F37" i="11"/>
  <c r="B7" i="1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A3" i="11"/>
  <c r="F38" i="10"/>
  <c r="B7" i="10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A3" i="10"/>
  <c r="B7" i="9"/>
  <c r="A3" i="9"/>
  <c r="F38" i="8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A3" i="8"/>
  <c r="F38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A3" i="7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A3" i="6"/>
  <c r="F38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A3" i="5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A3" i="4"/>
  <c r="F38" i="3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A3" i="3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A3" i="2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B8" i="9" l="1"/>
  <c r="F37" i="6"/>
  <c r="B12" i="1"/>
  <c r="F37" i="4"/>
  <c r="F35" i="2"/>
  <c r="B9" i="9" l="1"/>
  <c r="B13" i="1"/>
  <c r="B10" i="9" l="1"/>
  <c r="B14" i="1"/>
  <c r="B11" i="9" l="1"/>
  <c r="B15" i="1"/>
  <c r="B12" i="9" l="1"/>
  <c r="B16" i="1"/>
  <c r="B13" i="9" l="1"/>
  <c r="B17" i="1"/>
  <c r="B14" i="9" l="1"/>
  <c r="B18" i="1"/>
  <c r="B15" i="9" l="1"/>
  <c r="B19" i="1"/>
  <c r="B16" i="9" l="1"/>
  <c r="B20" i="1"/>
  <c r="B17" i="9" l="1"/>
  <c r="B21" i="1"/>
  <c r="B22" i="1" s="1"/>
  <c r="B18" i="9" l="1"/>
  <c r="B19" i="9" l="1"/>
  <c r="B23" i="1"/>
  <c r="B20" i="9" l="1"/>
  <c r="B24" i="1"/>
  <c r="B21" i="9" l="1"/>
  <c r="B25" i="1"/>
  <c r="B22" i="9" l="1"/>
  <c r="B26" i="1"/>
  <c r="B23" i="9" l="1"/>
  <c r="B27" i="1"/>
  <c r="B24" i="9" l="1"/>
  <c r="B28" i="1"/>
  <c r="B25" i="9" l="1"/>
  <c r="B29" i="1"/>
  <c r="B26" i="9" l="1"/>
  <c r="B30" i="1"/>
  <c r="B27" i="9" l="1"/>
  <c r="B31" i="1"/>
  <c r="B32" i="1" s="1"/>
  <c r="B33" i="1" s="1"/>
  <c r="B34" i="1" s="1"/>
  <c r="B35" i="1" s="1"/>
  <c r="B36" i="1" s="1"/>
  <c r="B28" i="9" l="1"/>
  <c r="B29" i="9" l="1"/>
  <c r="B30" i="9" l="1"/>
  <c r="B31" i="9" l="1"/>
  <c r="B32" i="9" l="1"/>
  <c r="B33" i="9" l="1"/>
  <c r="B34" i="9" l="1"/>
  <c r="B35" i="9" l="1"/>
  <c r="B36" i="9" l="1"/>
  <c r="F37" i="9" s="1"/>
</calcChain>
</file>

<file path=xl/sharedStrings.xml><?xml version="1.0" encoding="utf-8"?>
<sst xmlns="http://schemas.openxmlformats.org/spreadsheetml/2006/main" count="124" uniqueCount="16">
  <si>
    <t>Datum</t>
  </si>
  <si>
    <t>STUNDENZETTEL</t>
  </si>
  <si>
    <t>Uhrzeit</t>
  </si>
  <si>
    <t>Bemerkung</t>
  </si>
  <si>
    <t xml:space="preserve">von </t>
  </si>
  <si>
    <t>bis</t>
  </si>
  <si>
    <t>Stunden Gesamt</t>
  </si>
  <si>
    <t>Tag</t>
  </si>
  <si>
    <t>Pause</t>
  </si>
  <si>
    <t>Stunden</t>
  </si>
  <si>
    <t xml:space="preserve">Unterschrift: </t>
  </si>
  <si>
    <t>Name des Mitarbeiter:</t>
  </si>
  <si>
    <t>STUNDENZETTEL Mitarbeiter</t>
  </si>
  <si>
    <t>Praxis für Ergotherapie Januszewski, Hauptstr. 29, 31559 Haste, Tel. 057239895940</t>
  </si>
  <si>
    <t>KW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</si>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</sst>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mmmm\ yyyy"/>
    <numFmt numFmtId="166" formatCode="[$-407]ddd"/>
    <numFmt numFmtId="167" formatCode="dd/\ mmmm"/>
    <numFmt numFmtId="168" formatCode="h:mm;@"/>
    <numFmt numFmtId="169" formatCode="[h]:mm;;"/>
    <numFmt numFmtId="170" formatCode="[h]:mm"/>
  </numFmts>
  <fonts count="17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20" fontId="0" fillId="0" borderId="0" xfId="0" applyNumberFormat="1"/>
    <xf numFmtId="164" fontId="0" fillId="0" borderId="0" xfId="0" applyNumberFormat="1"/>
    <xf numFmtId="20" fontId="2" fillId="0" borderId="17" xfId="0" applyNumberFormat="1" applyFont="1" applyBorder="1" applyAlignment="1">
      <alignment horizontal="center"/>
    </xf>
    <xf numFmtId="20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0" fontId="2" fillId="0" borderId="24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166" fontId="2" fillId="0" borderId="30" xfId="0" applyNumberFormat="1" applyFont="1" applyBorder="1" applyAlignment="1">
      <alignment horizontal="left"/>
    </xf>
    <xf numFmtId="167" fontId="2" fillId="0" borderId="30" xfId="0" applyNumberFormat="1" applyFont="1" applyBorder="1" applyAlignment="1">
      <alignment horizontal="left"/>
    </xf>
    <xf numFmtId="0" fontId="7" fillId="3" borderId="4" xfId="0" applyFont="1" applyFill="1" applyBorder="1" applyAlignment="1">
      <alignment horizontal="center" vertical="center"/>
    </xf>
    <xf numFmtId="168" fontId="2" fillId="0" borderId="31" xfId="0" applyNumberFormat="1" applyFont="1" applyBorder="1"/>
    <xf numFmtId="168" fontId="4" fillId="0" borderId="32" xfId="0" applyNumberFormat="1" applyFont="1" applyBorder="1"/>
    <xf numFmtId="168" fontId="2" fillId="0" borderId="30" xfId="0" applyNumberFormat="1" applyFont="1" applyBorder="1"/>
    <xf numFmtId="169" fontId="0" fillId="0" borderId="30" xfId="0" applyNumberForma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  <xf numFmtId="0" fontId="8" fillId="0" borderId="0" xfId="0" applyFont="1"/>
    <xf numFmtId="0" fontId="8" fillId="5" borderId="2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20" fontId="8" fillId="0" borderId="0" xfId="0" applyNumberFormat="1" applyFont="1"/>
    <xf numFmtId="164" fontId="8" fillId="0" borderId="0" xfId="0" applyNumberFormat="1" applyFont="1"/>
    <xf numFmtId="166" fontId="11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left"/>
    </xf>
    <xf numFmtId="20" fontId="11" fillId="0" borderId="24" xfId="0" applyNumberFormat="1" applyFont="1" applyBorder="1" applyAlignment="1">
      <alignment horizontal="center"/>
    </xf>
    <xf numFmtId="20" fontId="11" fillId="0" borderId="25" xfId="0" applyNumberFormat="1" applyFont="1" applyBorder="1" applyAlignment="1">
      <alignment horizontal="center"/>
    </xf>
    <xf numFmtId="168" fontId="11" fillId="0" borderId="34" xfId="0" applyNumberFormat="1" applyFont="1" applyBorder="1"/>
    <xf numFmtId="169" fontId="11" fillId="0" borderId="1" xfId="0" applyNumberFormat="1" applyFont="1" applyBorder="1" applyAlignment="1">
      <alignment horizontal="center"/>
    </xf>
    <xf numFmtId="166" fontId="11" fillId="0" borderId="31" xfId="0" applyNumberFormat="1" applyFont="1" applyBorder="1" applyAlignment="1">
      <alignment horizontal="left"/>
    </xf>
    <xf numFmtId="167" fontId="11" fillId="0" borderId="31" xfId="0" applyNumberFormat="1" applyFont="1" applyBorder="1" applyAlignment="1">
      <alignment horizontal="left"/>
    </xf>
    <xf numFmtId="20" fontId="11" fillId="0" borderId="17" xfId="0" applyNumberFormat="1" applyFont="1" applyBorder="1" applyAlignment="1">
      <alignment horizontal="center"/>
    </xf>
    <xf numFmtId="20" fontId="11" fillId="0" borderId="18" xfId="0" applyNumberFormat="1" applyFont="1" applyBorder="1" applyAlignment="1">
      <alignment horizontal="center"/>
    </xf>
    <xf numFmtId="168" fontId="11" fillId="0" borderId="13" xfId="0" applyNumberFormat="1" applyFont="1" applyBorder="1"/>
    <xf numFmtId="166" fontId="11" fillId="4" borderId="31" xfId="0" applyNumberFormat="1" applyFont="1" applyFill="1" applyBorder="1" applyAlignment="1">
      <alignment horizontal="left"/>
    </xf>
    <xf numFmtId="167" fontId="11" fillId="4" borderId="31" xfId="0" applyNumberFormat="1" applyFont="1" applyFill="1" applyBorder="1" applyAlignment="1">
      <alignment horizontal="left"/>
    </xf>
    <xf numFmtId="168" fontId="11" fillId="4" borderId="13" xfId="0" applyNumberFormat="1" applyFont="1" applyFill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8" fontId="14" fillId="0" borderId="13" xfId="0" applyNumberFormat="1" applyFont="1" applyBorder="1"/>
    <xf numFmtId="0" fontId="13" fillId="0" borderId="0" xfId="0" applyFont="1"/>
    <xf numFmtId="0" fontId="8" fillId="0" borderId="35" xfId="0" applyFont="1" applyBorder="1"/>
    <xf numFmtId="0" fontId="16" fillId="0" borderId="4" xfId="0" applyFont="1" applyBorder="1"/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20" fontId="11" fillId="4" borderId="17" xfId="0" applyNumberFormat="1" applyFont="1" applyFill="1" applyBorder="1" applyAlignment="1">
      <alignment horizontal="center"/>
    </xf>
    <xf numFmtId="20" fontId="11" fillId="4" borderId="18" xfId="0" applyNumberFormat="1" applyFont="1" applyFill="1" applyBorder="1" applyAlignment="1">
      <alignment horizontal="center"/>
    </xf>
    <xf numFmtId="169" fontId="8" fillId="0" borderId="0" xfId="0" applyNumberFormat="1" applyFont="1"/>
    <xf numFmtId="20" fontId="2" fillId="4" borderId="17" xfId="0" applyNumberFormat="1" applyFont="1" applyFill="1" applyBorder="1" applyAlignment="1">
      <alignment horizontal="center"/>
    </xf>
    <xf numFmtId="169" fontId="8" fillId="0" borderId="0" xfId="0" applyNumberFormat="1" applyFont="1" applyBorder="1"/>
    <xf numFmtId="20" fontId="8" fillId="0" borderId="0" xfId="0" applyNumberFormat="1" applyFont="1" applyBorder="1"/>
    <xf numFmtId="169" fontId="8" fillId="0" borderId="1" xfId="0" applyNumberFormat="1" applyFont="1" applyBorder="1"/>
    <xf numFmtId="0" fontId="8" fillId="0" borderId="36" xfId="0" applyFont="1" applyBorder="1"/>
    <xf numFmtId="170" fontId="10" fillId="0" borderId="36" xfId="0" applyNumberFormat="1" applyFont="1" applyBorder="1" applyAlignment="1">
      <alignment horizontal="center"/>
    </xf>
    <xf numFmtId="20" fontId="8" fillId="0" borderId="1" xfId="0" applyNumberFormat="1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8" fontId="4" fillId="0" borderId="6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68" fontId="4" fillId="3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12"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showZeros="0" tabSelected="1" zoomScale="96" zoomScaleNormal="100" workbookViewId="0">
      <selection activeCell="A38" sqref="A38"/>
    </sheetView>
  </sheetViews>
  <sheetFormatPr baseColWidth="10" defaultRowHeight="12.75" x14ac:dyDescent="0.2"/>
  <cols>
    <col min="1" max="1" width="6.7109375" style="21" customWidth="1"/>
    <col min="2" max="2" width="6.85546875" style="21" customWidth="1"/>
    <col min="3" max="3" width="17.5703125" style="21" customWidth="1"/>
    <col min="4" max="4" width="11.85546875" style="21" customWidth="1"/>
    <col min="5" max="5" width="14.28515625" style="21" customWidth="1"/>
    <col min="6" max="6" width="0.140625" style="21" customWidth="1"/>
    <col min="7" max="7" width="18.85546875" style="21" customWidth="1"/>
    <col min="8" max="8" width="0.140625" style="21" customWidth="1"/>
    <col min="9" max="16384" width="11.42578125" style="21"/>
  </cols>
  <sheetData>
    <row r="1" spans="1:13" ht="13.5" thickBot="1" x14ac:dyDescent="0.25"/>
    <row r="2" spans="1:13" ht="21" thickBot="1" x14ac:dyDescent="0.35">
      <c r="B2" s="70" t="s">
        <v>12</v>
      </c>
      <c r="C2" s="71"/>
      <c r="D2" s="71"/>
      <c r="E2" s="71"/>
      <c r="F2" s="71"/>
      <c r="G2" s="71"/>
      <c r="H2" s="22"/>
    </row>
    <row r="3" spans="1:13" ht="21" thickBot="1" x14ac:dyDescent="0.35">
      <c r="B3" s="72">
        <v>44774</v>
      </c>
      <c r="C3" s="72"/>
      <c r="D3" s="72"/>
      <c r="E3" s="72"/>
      <c r="F3" s="72"/>
      <c r="G3" s="72"/>
    </row>
    <row r="4" spans="1:13" ht="33.950000000000003" customHeight="1" thickBot="1" x14ac:dyDescent="0.3">
      <c r="B4" s="23" t="s">
        <v>11</v>
      </c>
      <c r="C4" s="24"/>
      <c r="E4" s="65"/>
      <c r="F4" s="66"/>
      <c r="G4" s="67"/>
    </row>
    <row r="5" spans="1:13" ht="24" customHeight="1" thickBot="1" x14ac:dyDescent="0.3">
      <c r="B5" s="25" t="s">
        <v>13</v>
      </c>
      <c r="C5" s="24"/>
      <c r="E5" s="26"/>
      <c r="F5" s="27"/>
      <c r="G5" s="27"/>
    </row>
    <row r="6" spans="1:13" ht="18.75" thickBot="1" x14ac:dyDescent="0.3">
      <c r="D6" s="76" t="s">
        <v>2</v>
      </c>
      <c r="E6" s="77"/>
    </row>
    <row r="7" spans="1:13" ht="18.75" thickBot="1" x14ac:dyDescent="0.25">
      <c r="A7" s="52" t="s">
        <v>14</v>
      </c>
      <c r="B7" s="28" t="s">
        <v>7</v>
      </c>
      <c r="C7" s="28" t="s">
        <v>0</v>
      </c>
      <c r="D7" s="28" t="s">
        <v>4</v>
      </c>
      <c r="E7" s="28" t="s">
        <v>5</v>
      </c>
      <c r="F7" s="29" t="s">
        <v>8</v>
      </c>
      <c r="G7" s="30" t="s">
        <v>9</v>
      </c>
      <c r="H7" s="31"/>
      <c r="I7" s="31"/>
      <c r="J7" s="32"/>
    </row>
    <row r="8" spans="1:13" ht="15" x14ac:dyDescent="0.2">
      <c r="A8" s="53">
        <v>31</v>
      </c>
      <c r="B8" s="33">
        <v>44774</v>
      </c>
      <c r="C8" s="34">
        <f>B8</f>
        <v>44774</v>
      </c>
      <c r="D8" s="35"/>
      <c r="E8" s="36"/>
      <c r="F8" s="37"/>
      <c r="G8" s="38">
        <f>MAX(0,E8-D8)</f>
        <v>0</v>
      </c>
      <c r="H8" s="31"/>
      <c r="I8" s="60">
        <f>G8</f>
        <v>0</v>
      </c>
      <c r="J8" s="32"/>
    </row>
    <row r="9" spans="1:13" ht="15" x14ac:dyDescent="0.2">
      <c r="A9" s="53">
        <v>31</v>
      </c>
      <c r="B9" s="39">
        <f>B8+1</f>
        <v>44775</v>
      </c>
      <c r="C9" s="40">
        <f>C8+1</f>
        <v>44775</v>
      </c>
      <c r="D9" s="41"/>
      <c r="E9" s="42"/>
      <c r="F9" s="43"/>
      <c r="G9" s="38">
        <f t="shared" ref="G9:G33" si="0">MAX(0,E9-D9)</f>
        <v>0</v>
      </c>
      <c r="H9" s="68"/>
      <c r="I9" s="68"/>
      <c r="J9" s="68"/>
      <c r="K9" s="68"/>
      <c r="L9" s="68"/>
      <c r="M9" s="68"/>
    </row>
    <row r="10" spans="1:13" ht="15" x14ac:dyDescent="0.2">
      <c r="A10" s="53">
        <v>31</v>
      </c>
      <c r="B10" s="44">
        <f t="shared" ref="B10:B38" si="1">B9+1</f>
        <v>44776</v>
      </c>
      <c r="C10" s="45">
        <f t="shared" ref="C10:C38" si="2">C9+1</f>
        <v>44776</v>
      </c>
      <c r="D10" s="55"/>
      <c r="E10" s="56"/>
      <c r="F10" s="46"/>
      <c r="G10" s="38">
        <f t="shared" si="0"/>
        <v>0</v>
      </c>
      <c r="I10" s="59"/>
      <c r="J10" s="32"/>
    </row>
    <row r="11" spans="1:13" ht="15" x14ac:dyDescent="0.2">
      <c r="A11" s="53">
        <v>31</v>
      </c>
      <c r="B11" s="44">
        <f t="shared" si="1"/>
        <v>44777</v>
      </c>
      <c r="C11" s="45">
        <f t="shared" si="2"/>
        <v>44777</v>
      </c>
      <c r="D11" s="58"/>
      <c r="E11" s="56"/>
      <c r="F11" s="46"/>
      <c r="G11" s="38">
        <f t="shared" si="0"/>
        <v>0</v>
      </c>
      <c r="I11" s="59"/>
      <c r="J11" s="32"/>
    </row>
    <row r="12" spans="1:13" ht="15" x14ac:dyDescent="0.2">
      <c r="A12" s="53">
        <v>31</v>
      </c>
      <c r="B12" s="39">
        <f t="shared" si="1"/>
        <v>44778</v>
      </c>
      <c r="C12" s="40">
        <f t="shared" si="2"/>
        <v>44778</v>
      </c>
      <c r="D12" s="41"/>
      <c r="E12" s="42"/>
      <c r="F12" s="43"/>
      <c r="G12" s="38">
        <f t="shared" si="0"/>
        <v>0</v>
      </c>
      <c r="I12" s="60"/>
    </row>
    <row r="13" spans="1:13" ht="15" x14ac:dyDescent="0.2">
      <c r="A13" s="53">
        <v>31</v>
      </c>
      <c r="B13" s="39">
        <f t="shared" si="1"/>
        <v>44779</v>
      </c>
      <c r="C13" s="40">
        <f t="shared" si="2"/>
        <v>44779</v>
      </c>
      <c r="D13" s="41"/>
      <c r="E13" s="42"/>
      <c r="F13" s="43"/>
      <c r="G13" s="38">
        <f t="shared" si="0"/>
        <v>0</v>
      </c>
      <c r="I13" s="61">
        <f>G12+G11+G10+G9+G8</f>
        <v>0</v>
      </c>
    </row>
    <row r="14" spans="1:13" ht="15" x14ac:dyDescent="0.2">
      <c r="A14" s="53">
        <v>31</v>
      </c>
      <c r="B14" s="39">
        <f t="shared" si="1"/>
        <v>44780</v>
      </c>
      <c r="C14" s="40">
        <f t="shared" si="2"/>
        <v>44780</v>
      </c>
      <c r="D14" s="41"/>
      <c r="E14" s="42"/>
      <c r="F14" s="43"/>
      <c r="G14" s="38">
        <f t="shared" si="0"/>
        <v>0</v>
      </c>
      <c r="I14" s="60"/>
    </row>
    <row r="15" spans="1:13" ht="15" x14ac:dyDescent="0.2">
      <c r="A15" s="54">
        <v>32</v>
      </c>
      <c r="B15" s="39">
        <f>B14+1</f>
        <v>44781</v>
      </c>
      <c r="C15" s="40">
        <f>C14+1</f>
        <v>44781</v>
      </c>
      <c r="D15" s="47"/>
      <c r="E15" s="42"/>
      <c r="F15" s="43"/>
      <c r="G15" s="38">
        <f t="shared" si="0"/>
        <v>0</v>
      </c>
      <c r="I15" s="59"/>
    </row>
    <row r="16" spans="1:13" ht="15" x14ac:dyDescent="0.2">
      <c r="A16" s="54">
        <v>32</v>
      </c>
      <c r="B16" s="39">
        <f t="shared" si="1"/>
        <v>44782</v>
      </c>
      <c r="C16" s="40">
        <f t="shared" si="2"/>
        <v>44782</v>
      </c>
      <c r="D16" s="47"/>
      <c r="E16" s="48"/>
      <c r="F16" s="43"/>
      <c r="G16" s="38">
        <f t="shared" si="0"/>
        <v>0</v>
      </c>
    </row>
    <row r="17" spans="1:11" ht="15" x14ac:dyDescent="0.2">
      <c r="A17" s="54">
        <v>32</v>
      </c>
      <c r="B17" s="39">
        <f t="shared" si="1"/>
        <v>44783</v>
      </c>
      <c r="C17" s="40">
        <f t="shared" si="2"/>
        <v>44783</v>
      </c>
      <c r="D17" s="47"/>
      <c r="E17" s="48"/>
      <c r="F17" s="43"/>
      <c r="G17" s="38">
        <f t="shared" si="0"/>
        <v>0</v>
      </c>
      <c r="I17" s="59"/>
    </row>
    <row r="18" spans="1:11" ht="15" x14ac:dyDescent="0.2">
      <c r="A18" s="54">
        <v>32</v>
      </c>
      <c r="B18" s="39">
        <f t="shared" si="1"/>
        <v>44784</v>
      </c>
      <c r="C18" s="40">
        <f t="shared" si="2"/>
        <v>44784</v>
      </c>
      <c r="D18" s="47"/>
      <c r="E18" s="48"/>
      <c r="F18" s="43"/>
      <c r="G18" s="38">
        <f t="shared" si="0"/>
        <v>0</v>
      </c>
      <c r="I18" s="59"/>
    </row>
    <row r="19" spans="1:11" ht="15" x14ac:dyDescent="0.2">
      <c r="A19" s="54">
        <v>32</v>
      </c>
      <c r="B19" s="39">
        <f t="shared" si="1"/>
        <v>44785</v>
      </c>
      <c r="C19" s="40">
        <f t="shared" si="2"/>
        <v>44785</v>
      </c>
      <c r="D19" s="41"/>
      <c r="E19" s="42"/>
      <c r="F19" s="43"/>
      <c r="G19" s="38">
        <f t="shared" si="0"/>
        <v>0</v>
      </c>
      <c r="I19" s="59"/>
    </row>
    <row r="20" spans="1:11" ht="15" x14ac:dyDescent="0.2">
      <c r="A20" s="54">
        <v>32</v>
      </c>
      <c r="B20" s="39">
        <f t="shared" si="1"/>
        <v>44786</v>
      </c>
      <c r="C20" s="40">
        <f t="shared" si="2"/>
        <v>44786</v>
      </c>
      <c r="D20" s="41"/>
      <c r="E20" s="42"/>
      <c r="F20" s="43"/>
      <c r="G20" s="38">
        <f t="shared" si="0"/>
        <v>0</v>
      </c>
      <c r="I20" s="61"/>
    </row>
    <row r="21" spans="1:11" ht="15" x14ac:dyDescent="0.2">
      <c r="A21" s="54">
        <v>32</v>
      </c>
      <c r="B21" s="39">
        <f t="shared" si="1"/>
        <v>44787</v>
      </c>
      <c r="C21" s="40">
        <f t="shared" si="2"/>
        <v>44787</v>
      </c>
      <c r="D21" s="47"/>
      <c r="E21" s="48"/>
      <c r="F21" s="43"/>
      <c r="G21" s="38">
        <f t="shared" si="0"/>
        <v>0</v>
      </c>
      <c r="I21" s="59"/>
    </row>
    <row r="22" spans="1:11" ht="15" x14ac:dyDescent="0.2">
      <c r="A22" s="54">
        <v>33</v>
      </c>
      <c r="B22" s="39">
        <f t="shared" si="1"/>
        <v>44788</v>
      </c>
      <c r="C22" s="40">
        <f t="shared" si="2"/>
        <v>44788</v>
      </c>
      <c r="D22" s="47"/>
      <c r="E22" s="48"/>
      <c r="F22" s="43"/>
      <c r="G22" s="38">
        <f t="shared" si="0"/>
        <v>0</v>
      </c>
      <c r="I22" s="59"/>
    </row>
    <row r="23" spans="1:11" ht="15" x14ac:dyDescent="0.2">
      <c r="A23" s="54">
        <v>33</v>
      </c>
      <c r="B23" s="39">
        <f t="shared" si="1"/>
        <v>44789</v>
      </c>
      <c r="C23" s="40">
        <f t="shared" si="2"/>
        <v>44789</v>
      </c>
      <c r="D23" s="47"/>
      <c r="E23" s="48"/>
      <c r="F23" s="43"/>
      <c r="G23" s="38">
        <f t="shared" si="0"/>
        <v>0</v>
      </c>
      <c r="I23" s="57"/>
    </row>
    <row r="24" spans="1:11" ht="15" x14ac:dyDescent="0.2">
      <c r="A24" s="54">
        <v>33</v>
      </c>
      <c r="B24" s="39">
        <f t="shared" si="1"/>
        <v>44790</v>
      </c>
      <c r="C24" s="40">
        <f t="shared" si="2"/>
        <v>44790</v>
      </c>
      <c r="D24" s="47"/>
      <c r="E24" s="48"/>
      <c r="F24" s="43"/>
      <c r="G24" s="38">
        <f t="shared" si="0"/>
        <v>0</v>
      </c>
      <c r="I24" s="59"/>
    </row>
    <row r="25" spans="1:11" ht="15" x14ac:dyDescent="0.2">
      <c r="A25" s="54">
        <v>33</v>
      </c>
      <c r="B25" s="39">
        <f t="shared" si="1"/>
        <v>44791</v>
      </c>
      <c r="C25" s="40">
        <f t="shared" si="2"/>
        <v>44791</v>
      </c>
      <c r="D25" s="41"/>
      <c r="E25" s="42"/>
      <c r="F25" s="43"/>
      <c r="G25" s="38">
        <f t="shared" si="0"/>
        <v>0</v>
      </c>
      <c r="I25" s="59"/>
    </row>
    <row r="26" spans="1:11" ht="15" x14ac:dyDescent="0.2">
      <c r="A26" s="54">
        <v>33</v>
      </c>
      <c r="B26" s="39">
        <f t="shared" si="1"/>
        <v>44792</v>
      </c>
      <c r="C26" s="40">
        <f t="shared" si="2"/>
        <v>44792</v>
      </c>
      <c r="D26" s="47"/>
      <c r="E26" s="48"/>
      <c r="F26" s="43"/>
      <c r="G26" s="38">
        <f t="shared" si="0"/>
        <v>0</v>
      </c>
      <c r="I26" s="59"/>
    </row>
    <row r="27" spans="1:11" ht="15" x14ac:dyDescent="0.2">
      <c r="A27" s="54">
        <v>33</v>
      </c>
      <c r="B27" s="39">
        <f t="shared" si="1"/>
        <v>44793</v>
      </c>
      <c r="C27" s="40">
        <f t="shared" si="2"/>
        <v>44793</v>
      </c>
      <c r="D27" s="47"/>
      <c r="E27" s="48"/>
      <c r="F27" s="43"/>
      <c r="G27" s="38">
        <f t="shared" si="0"/>
        <v>0</v>
      </c>
      <c r="I27" s="61"/>
    </row>
    <row r="28" spans="1:11" ht="15" x14ac:dyDescent="0.2">
      <c r="A28" s="54">
        <v>33</v>
      </c>
      <c r="B28" s="39">
        <f t="shared" si="1"/>
        <v>44794</v>
      </c>
      <c r="C28" s="40">
        <f t="shared" si="2"/>
        <v>44794</v>
      </c>
      <c r="D28" s="47"/>
      <c r="E28" s="48"/>
      <c r="F28" s="43"/>
      <c r="G28" s="38">
        <f t="shared" si="0"/>
        <v>0</v>
      </c>
      <c r="I28" s="59"/>
    </row>
    <row r="29" spans="1:11" ht="15" x14ac:dyDescent="0.2">
      <c r="A29" s="54">
        <v>34</v>
      </c>
      <c r="B29" s="39">
        <f t="shared" si="1"/>
        <v>44795</v>
      </c>
      <c r="C29" s="40">
        <f t="shared" si="2"/>
        <v>44795</v>
      </c>
      <c r="D29" s="47"/>
      <c r="E29" s="48"/>
      <c r="F29" s="43"/>
      <c r="G29" s="38">
        <f t="shared" si="0"/>
        <v>0</v>
      </c>
      <c r="I29" s="59"/>
    </row>
    <row r="30" spans="1:11" ht="15" x14ac:dyDescent="0.2">
      <c r="A30" s="54">
        <v>34</v>
      </c>
      <c r="B30" s="39">
        <f t="shared" si="1"/>
        <v>44796</v>
      </c>
      <c r="C30" s="40">
        <f t="shared" si="2"/>
        <v>44796</v>
      </c>
      <c r="D30" s="41"/>
      <c r="E30" s="42"/>
      <c r="F30" s="43"/>
      <c r="G30" s="38">
        <f t="shared" si="0"/>
        <v>0</v>
      </c>
      <c r="I30" s="59"/>
      <c r="K30" s="21" t="s">
        <v>15</v>
      </c>
    </row>
    <row r="31" spans="1:11" ht="15.75" x14ac:dyDescent="0.25">
      <c r="A31" s="54">
        <v>34</v>
      </c>
      <c r="B31" s="39">
        <f t="shared" si="1"/>
        <v>44797</v>
      </c>
      <c r="C31" s="40">
        <f t="shared" si="2"/>
        <v>44797</v>
      </c>
      <c r="D31" s="41"/>
      <c r="E31" s="42"/>
      <c r="F31" s="49"/>
      <c r="G31" s="38">
        <f>MAX(0,E31-D31)</f>
        <v>0</v>
      </c>
      <c r="I31" s="59"/>
    </row>
    <row r="32" spans="1:11" ht="15" x14ac:dyDescent="0.2">
      <c r="A32" s="54">
        <v>34</v>
      </c>
      <c r="B32" s="39">
        <f t="shared" si="1"/>
        <v>44798</v>
      </c>
      <c r="C32" s="40">
        <f t="shared" si="2"/>
        <v>44798</v>
      </c>
      <c r="D32" s="41"/>
      <c r="E32" s="42"/>
      <c r="F32" s="43">
        <f>MAX(0,E32-D32)</f>
        <v>0</v>
      </c>
      <c r="G32" s="38">
        <f>MAX(0,E32-D32)</f>
        <v>0</v>
      </c>
      <c r="I32" s="59"/>
    </row>
    <row r="33" spans="1:9" ht="15" x14ac:dyDescent="0.2">
      <c r="A33" s="54">
        <v>34</v>
      </c>
      <c r="B33" s="39">
        <f t="shared" si="1"/>
        <v>44799</v>
      </c>
      <c r="C33" s="40">
        <f t="shared" si="2"/>
        <v>44799</v>
      </c>
      <c r="D33" s="41"/>
      <c r="E33" s="42"/>
      <c r="F33" s="43"/>
      <c r="G33" s="38">
        <f t="shared" si="0"/>
        <v>0</v>
      </c>
      <c r="I33" s="59"/>
    </row>
    <row r="34" spans="1:9" ht="15" x14ac:dyDescent="0.2">
      <c r="A34" s="54">
        <v>34</v>
      </c>
      <c r="B34" s="39">
        <f t="shared" si="1"/>
        <v>44800</v>
      </c>
      <c r="C34" s="40">
        <f t="shared" si="2"/>
        <v>44800</v>
      </c>
      <c r="D34" s="41"/>
      <c r="E34" s="42"/>
      <c r="F34" s="43"/>
      <c r="G34" s="38">
        <f>MAX(0,E34-D34)</f>
        <v>0</v>
      </c>
      <c r="I34" s="64">
        <f>G33+G32+G31+G30+G29</f>
        <v>0</v>
      </c>
    </row>
    <row r="35" spans="1:9" ht="15" x14ac:dyDescent="0.2">
      <c r="A35" s="54">
        <v>34</v>
      </c>
      <c r="B35" s="39">
        <f t="shared" si="1"/>
        <v>44801</v>
      </c>
      <c r="C35" s="40">
        <f t="shared" si="2"/>
        <v>44801</v>
      </c>
      <c r="D35" s="41"/>
      <c r="E35" s="42"/>
      <c r="F35" s="43">
        <f>MAX(0,E35-D35)</f>
        <v>0</v>
      </c>
      <c r="G35" s="38">
        <f>MAX(0,E35-D35)</f>
        <v>0</v>
      </c>
      <c r="I35" s="60"/>
    </row>
    <row r="36" spans="1:9" ht="15" x14ac:dyDescent="0.2">
      <c r="A36" s="54">
        <v>35</v>
      </c>
      <c r="B36" s="39">
        <f t="shared" si="1"/>
        <v>44802</v>
      </c>
      <c r="C36" s="40">
        <f t="shared" si="2"/>
        <v>44802</v>
      </c>
      <c r="D36" s="41"/>
      <c r="E36" s="42"/>
      <c r="F36" s="43"/>
      <c r="G36" s="38">
        <f>MAX(0,E36-D36)</f>
        <v>0</v>
      </c>
      <c r="I36" s="60">
        <f>G32+G33+G34+G36+G35</f>
        <v>0</v>
      </c>
    </row>
    <row r="37" spans="1:9" ht="15" x14ac:dyDescent="0.2">
      <c r="A37" s="54">
        <v>35</v>
      </c>
      <c r="B37" s="39">
        <f t="shared" si="1"/>
        <v>44803</v>
      </c>
      <c r="C37" s="40">
        <f t="shared" si="2"/>
        <v>44803</v>
      </c>
      <c r="D37" s="41"/>
      <c r="E37" s="42"/>
      <c r="F37" s="43"/>
      <c r="G37" s="38"/>
      <c r="I37" s="60"/>
    </row>
    <row r="38" spans="1:9" ht="15" x14ac:dyDescent="0.2">
      <c r="A38" s="54">
        <v>35</v>
      </c>
      <c r="B38" s="39">
        <f t="shared" si="1"/>
        <v>44804</v>
      </c>
      <c r="C38" s="40">
        <f t="shared" si="2"/>
        <v>44804</v>
      </c>
      <c r="D38" s="41"/>
      <c r="E38" s="42"/>
      <c r="F38" s="43"/>
      <c r="G38" s="38">
        <f>MAX(0,E38-D38)</f>
        <v>0</v>
      </c>
      <c r="I38" s="64">
        <f>G38+G37+G36</f>
        <v>0</v>
      </c>
    </row>
    <row r="39" spans="1:9" ht="19.5" customHeight="1" thickBot="1" x14ac:dyDescent="0.3">
      <c r="A39" s="62"/>
      <c r="B39" s="73" t="s">
        <v>6</v>
      </c>
      <c r="C39" s="74"/>
      <c r="D39" s="74"/>
      <c r="E39" s="74"/>
      <c r="F39" s="75"/>
      <c r="G39" s="63">
        <f>SUM(G8:G38)</f>
        <v>0</v>
      </c>
    </row>
    <row r="40" spans="1:9" ht="15.75" x14ac:dyDescent="0.25">
      <c r="B40" s="69"/>
      <c r="C40" s="69"/>
      <c r="D40" s="69"/>
      <c r="E40" s="69"/>
      <c r="F40" s="69"/>
      <c r="G40" s="69"/>
      <c r="I40" s="57"/>
    </row>
    <row r="41" spans="1:9" ht="18" x14ac:dyDescent="0.25">
      <c r="C41" s="50" t="s">
        <v>10</v>
      </c>
      <c r="D41" s="51"/>
      <c r="E41" s="51"/>
      <c r="F41" s="51"/>
      <c r="G41" s="51"/>
      <c r="I41" s="59"/>
    </row>
    <row r="42" spans="1:9" x14ac:dyDescent="0.2">
      <c r="I42" s="59"/>
    </row>
    <row r="43" spans="1:9" x14ac:dyDescent="0.2">
      <c r="I43" s="57"/>
    </row>
    <row r="44" spans="1:9" x14ac:dyDescent="0.2">
      <c r="I44" s="59"/>
    </row>
    <row r="45" spans="1:9" x14ac:dyDescent="0.2">
      <c r="I45" s="59"/>
    </row>
    <row r="46" spans="1:9" x14ac:dyDescent="0.2">
      <c r="I46" s="59"/>
    </row>
    <row r="47" spans="1:9" x14ac:dyDescent="0.2">
      <c r="I47" s="57"/>
    </row>
    <row r="48" spans="1:9" x14ac:dyDescent="0.2">
      <c r="I48" s="59"/>
    </row>
    <row r="49" spans="9:9" x14ac:dyDescent="0.2">
      <c r="I49" s="59"/>
    </row>
    <row r="50" spans="9:9" x14ac:dyDescent="0.2">
      <c r="I50" s="59"/>
    </row>
  </sheetData>
  <mergeCells count="7">
    <mergeCell ref="E4:G4"/>
    <mergeCell ref="H9:M9"/>
    <mergeCell ref="B40:G40"/>
    <mergeCell ref="B2:G2"/>
    <mergeCell ref="B3:G3"/>
    <mergeCell ref="B39:F39"/>
    <mergeCell ref="D6:E6"/>
  </mergeCells>
  <phoneticPr fontId="5" type="noConversion"/>
  <conditionalFormatting sqref="B8:G38">
    <cfRule type="expression" dxfId="11" priority="4" stopIfTrue="1">
      <formula>WEEKDAY($B8,2)&gt;5</formula>
    </cfRule>
  </conditionalFormatting>
  <printOptions horizontalCentered="1"/>
  <pageMargins left="0.25" right="0.25" top="0.75" bottom="0.75" header="0.3" footer="0.3"/>
  <pageSetup paperSize="9" orientation="portrait" r:id="rId1"/>
  <headerFooter alignWithMargins="0">
    <oddFooter>&amp;C&amp;"Arial,Fett"www.office-lernen.com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9"/>
  <sheetViews>
    <sheetView workbookViewId="0">
      <selection activeCell="F17" sqref="F17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41913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41913</v>
      </c>
      <c r="B7" s="14">
        <f>A7</f>
        <v>41913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41914</v>
      </c>
      <c r="B8" s="14">
        <f>B7+1</f>
        <v>41914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41915</v>
      </c>
      <c r="B9" s="14">
        <f t="shared" ref="B9:B37" si="2">B8+1</f>
        <v>41915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41916</v>
      </c>
      <c r="B10" s="14">
        <f t="shared" si="2"/>
        <v>41916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41917</v>
      </c>
      <c r="B11" s="14">
        <f t="shared" si="2"/>
        <v>41917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41918</v>
      </c>
      <c r="B12" s="14">
        <f t="shared" si="2"/>
        <v>41918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41919</v>
      </c>
      <c r="B13" s="14">
        <f t="shared" si="2"/>
        <v>41919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41920</v>
      </c>
      <c r="B14" s="14">
        <f t="shared" si="2"/>
        <v>41920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41921</v>
      </c>
      <c r="B15" s="14">
        <f t="shared" si="2"/>
        <v>41921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41922</v>
      </c>
      <c r="B16" s="14">
        <f t="shared" si="2"/>
        <v>41922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41923</v>
      </c>
      <c r="B17" s="14">
        <f t="shared" si="2"/>
        <v>41923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41924</v>
      </c>
      <c r="B18" s="14">
        <f t="shared" si="2"/>
        <v>41924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41925</v>
      </c>
      <c r="B19" s="14">
        <f t="shared" si="2"/>
        <v>41925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41926</v>
      </c>
      <c r="B20" s="14">
        <f t="shared" si="2"/>
        <v>41926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41927</v>
      </c>
      <c r="B21" s="14">
        <f t="shared" si="2"/>
        <v>41927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41928</v>
      </c>
      <c r="B22" s="14">
        <f t="shared" si="2"/>
        <v>41928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41929</v>
      </c>
      <c r="B23" s="14">
        <f t="shared" si="2"/>
        <v>41929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41930</v>
      </c>
      <c r="B24" s="14">
        <f t="shared" si="2"/>
        <v>41930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41931</v>
      </c>
      <c r="B25" s="14">
        <f t="shared" si="2"/>
        <v>41931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41932</v>
      </c>
      <c r="B26" s="14">
        <f t="shared" si="2"/>
        <v>41932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41933</v>
      </c>
      <c r="B27" s="14">
        <f t="shared" si="2"/>
        <v>41933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41934</v>
      </c>
      <c r="B28" s="14">
        <f t="shared" si="2"/>
        <v>41934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41935</v>
      </c>
      <c r="B29" s="14">
        <f t="shared" si="2"/>
        <v>41935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41936</v>
      </c>
      <c r="B30" s="14">
        <f t="shared" si="2"/>
        <v>41936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41937</v>
      </c>
      <c r="B31" s="14">
        <f t="shared" si="2"/>
        <v>41937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41938</v>
      </c>
      <c r="B32" s="14">
        <f t="shared" si="2"/>
        <v>41938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41939</v>
      </c>
      <c r="B33" s="14">
        <f t="shared" si="2"/>
        <v>41939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41940</v>
      </c>
      <c r="B34" s="14">
        <f t="shared" si="2"/>
        <v>41940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41941</v>
      </c>
      <c r="B35" s="14">
        <f t="shared" si="2"/>
        <v>41941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41942</v>
      </c>
      <c r="B36" s="14">
        <f t="shared" si="2"/>
        <v>41942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41943</v>
      </c>
      <c r="B37" s="14">
        <f t="shared" si="2"/>
        <v>41943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112" t="s">
        <v>6</v>
      </c>
      <c r="B38" s="113"/>
      <c r="C38" s="113"/>
      <c r="D38" s="113"/>
      <c r="E38" s="117"/>
      <c r="F38" s="20">
        <f>SUM(F7:F37)</f>
        <v>0</v>
      </c>
    </row>
    <row r="39" spans="1:6" ht="16.5" thickBot="1" x14ac:dyDescent="0.3">
      <c r="A39" s="115"/>
      <c r="B39" s="115"/>
      <c r="C39" s="115"/>
      <c r="D39" s="115"/>
      <c r="E39" s="115"/>
      <c r="F39" s="115"/>
    </row>
    <row r="40" spans="1:6" ht="15.75" x14ac:dyDescent="0.25">
      <c r="A40" s="102" t="s">
        <v>3</v>
      </c>
      <c r="B40" s="103"/>
      <c r="C40" s="103"/>
      <c r="D40" s="103"/>
      <c r="E40" s="103"/>
      <c r="F40" s="105"/>
    </row>
    <row r="41" spans="1:6" ht="15.75" x14ac:dyDescent="0.25">
      <c r="A41" s="87"/>
      <c r="B41" s="88"/>
      <c r="C41" s="88"/>
      <c r="D41" s="88"/>
      <c r="E41" s="88"/>
      <c r="F41" s="89"/>
    </row>
    <row r="42" spans="1:6" ht="15" x14ac:dyDescent="0.2">
      <c r="A42" s="90"/>
      <c r="B42" s="91"/>
      <c r="C42" s="91"/>
      <c r="D42" s="91"/>
      <c r="E42" s="91"/>
      <c r="F42" s="92"/>
    </row>
    <row r="43" spans="1:6" ht="15" x14ac:dyDescent="0.2">
      <c r="A43" s="93"/>
      <c r="B43" s="94"/>
      <c r="C43" s="94"/>
      <c r="D43" s="94"/>
      <c r="E43" s="94"/>
      <c r="F43" s="95"/>
    </row>
    <row r="44" spans="1:6" ht="12.75" customHeight="1" x14ac:dyDescent="0.2">
      <c r="A44" s="93"/>
      <c r="B44" s="94"/>
      <c r="C44" s="94"/>
      <c r="D44" s="94"/>
      <c r="E44" s="94"/>
      <c r="F44" s="95"/>
    </row>
    <row r="45" spans="1:6" x14ac:dyDescent="0.2">
      <c r="A45" s="96"/>
      <c r="B45" s="97"/>
      <c r="C45" s="97"/>
      <c r="D45" s="97"/>
      <c r="E45" s="97"/>
      <c r="F45" s="98"/>
    </row>
    <row r="46" spans="1:6" x14ac:dyDescent="0.2">
      <c r="A46" s="99"/>
      <c r="B46" s="100"/>
      <c r="C46" s="100"/>
      <c r="D46" s="100"/>
      <c r="E46" s="100"/>
      <c r="F46" s="101"/>
    </row>
    <row r="47" spans="1:6" x14ac:dyDescent="0.2">
      <c r="A47" s="78"/>
      <c r="B47" s="79"/>
      <c r="C47" s="79"/>
      <c r="D47" s="79"/>
      <c r="E47" s="79"/>
      <c r="F47" s="80"/>
    </row>
    <row r="48" spans="1:6" x14ac:dyDescent="0.2">
      <c r="A48" s="78"/>
      <c r="B48" s="79"/>
      <c r="C48" s="79"/>
      <c r="D48" s="79"/>
      <c r="E48" s="79"/>
      <c r="F48" s="80"/>
    </row>
    <row r="49" spans="1:6" ht="13.5" thickBot="1" x14ac:dyDescent="0.25">
      <c r="A49" s="84"/>
      <c r="B49" s="85"/>
      <c r="C49" s="85"/>
      <c r="D49" s="85"/>
      <c r="E49" s="85"/>
      <c r="F49" s="86"/>
    </row>
  </sheetData>
  <mergeCells count="15">
    <mergeCell ref="A40:F40"/>
    <mergeCell ref="A2:F2"/>
    <mergeCell ref="A3:F3"/>
    <mergeCell ref="C5:D5"/>
    <mergeCell ref="A38:E38"/>
    <mergeCell ref="A39:F39"/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</mergeCells>
  <conditionalFormatting sqref="A7:F37">
    <cfRule type="expression" dxfId="2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8"/>
  <sheetViews>
    <sheetView workbookViewId="0">
      <selection activeCell="A2" sqref="A2:F2"/>
    </sheetView>
  </sheetViews>
  <sheetFormatPr baseColWidth="10" defaultRowHeight="12.75" x14ac:dyDescent="0.2"/>
  <cols>
    <col min="1" max="1" width="6" customWidth="1"/>
    <col min="2" max="2" width="16.42578125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41944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41944</v>
      </c>
      <c r="B7" s="14">
        <f>A7</f>
        <v>41944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41945</v>
      </c>
      <c r="B8" s="14">
        <f>B7+1</f>
        <v>41945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41946</v>
      </c>
      <c r="B9" s="14">
        <f t="shared" ref="B9:B36" si="2">B8+1</f>
        <v>41946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41947</v>
      </c>
      <c r="B10" s="14">
        <f t="shared" si="2"/>
        <v>41947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41948</v>
      </c>
      <c r="B11" s="14">
        <f t="shared" si="2"/>
        <v>41948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41949</v>
      </c>
      <c r="B12" s="14">
        <f t="shared" si="2"/>
        <v>41949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41950</v>
      </c>
      <c r="B13" s="14">
        <f t="shared" si="2"/>
        <v>41950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41951</v>
      </c>
      <c r="B14" s="14">
        <f t="shared" si="2"/>
        <v>41951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41952</v>
      </c>
      <c r="B15" s="14">
        <f t="shared" si="2"/>
        <v>41952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41953</v>
      </c>
      <c r="B16" s="14">
        <f t="shared" si="2"/>
        <v>41953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41954</v>
      </c>
      <c r="B17" s="14">
        <f t="shared" si="2"/>
        <v>41954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41955</v>
      </c>
      <c r="B18" s="14">
        <f t="shared" si="2"/>
        <v>41955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41956</v>
      </c>
      <c r="B19" s="14">
        <f t="shared" si="2"/>
        <v>41956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41957</v>
      </c>
      <c r="B20" s="14">
        <f t="shared" si="2"/>
        <v>41957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41958</v>
      </c>
      <c r="B21" s="14">
        <f t="shared" si="2"/>
        <v>41958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41959</v>
      </c>
      <c r="B22" s="14">
        <f t="shared" si="2"/>
        <v>41959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41960</v>
      </c>
      <c r="B23" s="14">
        <f t="shared" si="2"/>
        <v>41960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41961</v>
      </c>
      <c r="B24" s="14">
        <f t="shared" si="2"/>
        <v>41961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41962</v>
      </c>
      <c r="B25" s="14">
        <f t="shared" si="2"/>
        <v>41962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41963</v>
      </c>
      <c r="B26" s="14">
        <f t="shared" si="2"/>
        <v>41963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41964</v>
      </c>
      <c r="B27" s="14">
        <f t="shared" si="2"/>
        <v>41964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41965</v>
      </c>
      <c r="B28" s="14">
        <f t="shared" si="2"/>
        <v>41965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41966</v>
      </c>
      <c r="B29" s="14">
        <f t="shared" si="2"/>
        <v>41966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41967</v>
      </c>
      <c r="B30" s="14">
        <f t="shared" si="2"/>
        <v>41967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41968</v>
      </c>
      <c r="B31" s="14">
        <f t="shared" si="2"/>
        <v>41968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41969</v>
      </c>
      <c r="B32" s="14">
        <f t="shared" si="2"/>
        <v>41969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41970</v>
      </c>
      <c r="B33" s="14">
        <f t="shared" si="2"/>
        <v>41970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41971</v>
      </c>
      <c r="B34" s="14">
        <f t="shared" si="2"/>
        <v>41971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41972</v>
      </c>
      <c r="B35" s="14">
        <f t="shared" si="2"/>
        <v>41972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41973</v>
      </c>
      <c r="B36" s="14">
        <f t="shared" si="2"/>
        <v>41973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112" t="s">
        <v>6</v>
      </c>
      <c r="B37" s="113"/>
      <c r="C37" s="113"/>
      <c r="D37" s="113"/>
      <c r="E37" s="114"/>
      <c r="F37" s="20">
        <f>SUM(F7:F36)</f>
        <v>0</v>
      </c>
    </row>
    <row r="38" spans="1:6" ht="16.5" thickBot="1" x14ac:dyDescent="0.3">
      <c r="A38" s="115"/>
      <c r="B38" s="115"/>
      <c r="C38" s="115"/>
      <c r="D38" s="115"/>
      <c r="E38" s="115"/>
      <c r="F38" s="115"/>
    </row>
    <row r="39" spans="1:6" ht="15.75" x14ac:dyDescent="0.25">
      <c r="A39" s="102" t="s">
        <v>3</v>
      </c>
      <c r="B39" s="103"/>
      <c r="C39" s="103"/>
      <c r="D39" s="103"/>
      <c r="E39" s="103"/>
      <c r="F39" s="105"/>
    </row>
    <row r="40" spans="1:6" ht="15.75" x14ac:dyDescent="0.25">
      <c r="A40" s="87"/>
      <c r="B40" s="88"/>
      <c r="C40" s="88"/>
      <c r="D40" s="88"/>
      <c r="E40" s="88"/>
      <c r="F40" s="89"/>
    </row>
    <row r="41" spans="1:6" ht="15" x14ac:dyDescent="0.2">
      <c r="A41" s="90"/>
      <c r="B41" s="91"/>
      <c r="C41" s="91"/>
      <c r="D41" s="91"/>
      <c r="E41" s="91"/>
      <c r="F41" s="92"/>
    </row>
    <row r="42" spans="1:6" ht="15" x14ac:dyDescent="0.2">
      <c r="A42" s="93"/>
      <c r="B42" s="94"/>
      <c r="C42" s="94"/>
      <c r="D42" s="94"/>
      <c r="E42" s="94"/>
      <c r="F42" s="95"/>
    </row>
    <row r="43" spans="1:6" ht="12.75" customHeight="1" x14ac:dyDescent="0.2">
      <c r="A43" s="93"/>
      <c r="B43" s="94"/>
      <c r="C43" s="94"/>
      <c r="D43" s="94"/>
      <c r="E43" s="94"/>
      <c r="F43" s="95"/>
    </row>
    <row r="44" spans="1:6" x14ac:dyDescent="0.2">
      <c r="A44" s="96"/>
      <c r="B44" s="97"/>
      <c r="C44" s="97"/>
      <c r="D44" s="97"/>
      <c r="E44" s="97"/>
      <c r="F44" s="98"/>
    </row>
    <row r="45" spans="1:6" x14ac:dyDescent="0.2">
      <c r="A45" s="99"/>
      <c r="B45" s="100"/>
      <c r="C45" s="100"/>
      <c r="D45" s="100"/>
      <c r="E45" s="100"/>
      <c r="F45" s="101"/>
    </row>
    <row r="46" spans="1:6" x14ac:dyDescent="0.2">
      <c r="A46" s="78"/>
      <c r="B46" s="79"/>
      <c r="C46" s="79"/>
      <c r="D46" s="79"/>
      <c r="E46" s="79"/>
      <c r="F46" s="80"/>
    </row>
    <row r="47" spans="1:6" x14ac:dyDescent="0.2">
      <c r="A47" s="78"/>
      <c r="B47" s="79"/>
      <c r="C47" s="79"/>
      <c r="D47" s="79"/>
      <c r="E47" s="79"/>
      <c r="F47" s="80"/>
    </row>
    <row r="48" spans="1:6" ht="13.5" thickBot="1" x14ac:dyDescent="0.25">
      <c r="A48" s="84"/>
      <c r="B48" s="85"/>
      <c r="C48" s="85"/>
      <c r="D48" s="85"/>
      <c r="E48" s="85"/>
      <c r="F48" s="86"/>
    </row>
  </sheetData>
  <mergeCells count="15">
    <mergeCell ref="A39:F39"/>
    <mergeCell ref="A2:F2"/>
    <mergeCell ref="A3:F3"/>
    <mergeCell ref="C5:D5"/>
    <mergeCell ref="A37:E37"/>
    <mergeCell ref="A38:F38"/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</mergeCells>
  <conditionalFormatting sqref="A7:F36">
    <cfRule type="expression" dxfId="1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activeCell="F21" sqref="F21"/>
    </sheetView>
  </sheetViews>
  <sheetFormatPr baseColWidth="10" defaultRowHeight="12.75" x14ac:dyDescent="0.2"/>
  <cols>
    <col min="1" max="1" width="6" customWidth="1"/>
    <col min="2" max="2" width="16.140625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41974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41974</v>
      </c>
      <c r="B7" s="14">
        <f>A7</f>
        <v>41974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41975</v>
      </c>
      <c r="B8" s="14">
        <f>B7+1</f>
        <v>41975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41976</v>
      </c>
      <c r="B9" s="14">
        <f t="shared" ref="B9:B37" si="2">B8+1</f>
        <v>41976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41977</v>
      </c>
      <c r="B10" s="14">
        <f t="shared" si="2"/>
        <v>41977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41978</v>
      </c>
      <c r="B11" s="14">
        <f t="shared" si="2"/>
        <v>41978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41979</v>
      </c>
      <c r="B12" s="14">
        <f t="shared" si="2"/>
        <v>41979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41980</v>
      </c>
      <c r="B13" s="14">
        <f t="shared" si="2"/>
        <v>41980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41981</v>
      </c>
      <c r="B14" s="14">
        <f t="shared" si="2"/>
        <v>41981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41982</v>
      </c>
      <c r="B15" s="14">
        <f t="shared" si="2"/>
        <v>41982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41983</v>
      </c>
      <c r="B16" s="14">
        <f t="shared" si="2"/>
        <v>41983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41984</v>
      </c>
      <c r="B17" s="14">
        <f t="shared" si="2"/>
        <v>41984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41985</v>
      </c>
      <c r="B18" s="14">
        <f t="shared" si="2"/>
        <v>41985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41986</v>
      </c>
      <c r="B19" s="14">
        <f t="shared" si="2"/>
        <v>41986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41987</v>
      </c>
      <c r="B20" s="14">
        <f t="shared" si="2"/>
        <v>41987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41988</v>
      </c>
      <c r="B21" s="14">
        <f t="shared" si="2"/>
        <v>41988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41989</v>
      </c>
      <c r="B22" s="14">
        <f t="shared" si="2"/>
        <v>41989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41990</v>
      </c>
      <c r="B23" s="14">
        <f t="shared" si="2"/>
        <v>41990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41991</v>
      </c>
      <c r="B24" s="14">
        <f t="shared" si="2"/>
        <v>41991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41992</v>
      </c>
      <c r="B25" s="14">
        <f t="shared" si="2"/>
        <v>41992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41993</v>
      </c>
      <c r="B26" s="14">
        <f t="shared" si="2"/>
        <v>41993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41994</v>
      </c>
      <c r="B27" s="14">
        <f t="shared" si="2"/>
        <v>41994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41995</v>
      </c>
      <c r="B28" s="14">
        <f t="shared" si="2"/>
        <v>41995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41996</v>
      </c>
      <c r="B29" s="14">
        <f t="shared" si="2"/>
        <v>41996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41997</v>
      </c>
      <c r="B30" s="14">
        <f t="shared" si="2"/>
        <v>41997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41998</v>
      </c>
      <c r="B31" s="14">
        <f t="shared" si="2"/>
        <v>41998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41999</v>
      </c>
      <c r="B32" s="14">
        <f t="shared" si="2"/>
        <v>41999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42000</v>
      </c>
      <c r="B33" s="14">
        <f t="shared" si="2"/>
        <v>42000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42001</v>
      </c>
      <c r="B34" s="14">
        <f t="shared" si="2"/>
        <v>42001</v>
      </c>
      <c r="C34" s="4"/>
      <c r="D34" s="5"/>
      <c r="E34" s="16"/>
      <c r="F34" s="19">
        <f t="shared" si="0"/>
        <v>0</v>
      </c>
    </row>
    <row r="35" spans="1:6" ht="15" x14ac:dyDescent="0.2">
      <c r="A35" s="13">
        <f t="shared" si="1"/>
        <v>42002</v>
      </c>
      <c r="B35" s="14">
        <f t="shared" si="2"/>
        <v>42002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42003</v>
      </c>
      <c r="B36" s="14">
        <f t="shared" si="2"/>
        <v>42003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42004</v>
      </c>
      <c r="B37" s="14">
        <f t="shared" si="2"/>
        <v>42004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112" t="s">
        <v>6</v>
      </c>
      <c r="B38" s="113"/>
      <c r="C38" s="113"/>
      <c r="D38" s="113"/>
      <c r="E38" s="117"/>
      <c r="F38" s="20">
        <f>SUM(F7:F37)</f>
        <v>0</v>
      </c>
    </row>
    <row r="39" spans="1:6" ht="16.5" thickBot="1" x14ac:dyDescent="0.3">
      <c r="A39" s="115"/>
      <c r="B39" s="115"/>
      <c r="C39" s="115"/>
      <c r="D39" s="115"/>
      <c r="E39" s="115"/>
      <c r="F39" s="115"/>
    </row>
    <row r="40" spans="1:6" ht="15.75" x14ac:dyDescent="0.25">
      <c r="A40" s="102" t="s">
        <v>3</v>
      </c>
      <c r="B40" s="103"/>
      <c r="C40" s="103"/>
      <c r="D40" s="103"/>
      <c r="E40" s="103"/>
      <c r="F40" s="105"/>
    </row>
    <row r="41" spans="1:6" ht="15.75" x14ac:dyDescent="0.25">
      <c r="A41" s="87"/>
      <c r="B41" s="88"/>
      <c r="C41" s="88"/>
      <c r="D41" s="88"/>
      <c r="E41" s="88"/>
      <c r="F41" s="89"/>
    </row>
    <row r="42" spans="1:6" ht="15" x14ac:dyDescent="0.2">
      <c r="A42" s="90"/>
      <c r="B42" s="91"/>
      <c r="C42" s="91"/>
      <c r="D42" s="91"/>
      <c r="E42" s="91"/>
      <c r="F42" s="92"/>
    </row>
    <row r="43" spans="1:6" ht="15" x14ac:dyDescent="0.2">
      <c r="A43" s="93"/>
      <c r="B43" s="94"/>
      <c r="C43" s="94"/>
      <c r="D43" s="94"/>
      <c r="E43" s="94"/>
      <c r="F43" s="95"/>
    </row>
    <row r="44" spans="1:6" ht="12.75" customHeight="1" x14ac:dyDescent="0.2">
      <c r="A44" s="93"/>
      <c r="B44" s="94"/>
      <c r="C44" s="94"/>
      <c r="D44" s="94"/>
      <c r="E44" s="94"/>
      <c r="F44" s="95"/>
    </row>
    <row r="45" spans="1:6" x14ac:dyDescent="0.2">
      <c r="A45" s="96"/>
      <c r="B45" s="97"/>
      <c r="C45" s="97"/>
      <c r="D45" s="97"/>
      <c r="E45" s="97"/>
      <c r="F45" s="98"/>
    </row>
    <row r="46" spans="1:6" x14ac:dyDescent="0.2">
      <c r="A46" s="99"/>
      <c r="B46" s="100"/>
      <c r="C46" s="100"/>
      <c r="D46" s="100"/>
      <c r="E46" s="100"/>
      <c r="F46" s="101"/>
    </row>
    <row r="47" spans="1:6" x14ac:dyDescent="0.2">
      <c r="A47" s="78"/>
      <c r="B47" s="79"/>
      <c r="C47" s="79"/>
      <c r="D47" s="79"/>
      <c r="E47" s="79"/>
      <c r="F47" s="80"/>
    </row>
    <row r="48" spans="1:6" x14ac:dyDescent="0.2">
      <c r="A48" s="78"/>
      <c r="B48" s="79"/>
      <c r="C48" s="79"/>
      <c r="D48" s="79"/>
      <c r="E48" s="79"/>
      <c r="F48" s="80"/>
    </row>
    <row r="49" spans="1:6" ht="13.5" thickBot="1" x14ac:dyDescent="0.25">
      <c r="A49" s="84"/>
      <c r="B49" s="85"/>
      <c r="C49" s="85"/>
      <c r="D49" s="85"/>
      <c r="E49" s="85"/>
      <c r="F49" s="86"/>
    </row>
  </sheetData>
  <mergeCells count="15">
    <mergeCell ref="A40:F40"/>
    <mergeCell ref="A2:F2"/>
    <mergeCell ref="A3:F3"/>
    <mergeCell ref="C5:D5"/>
    <mergeCell ref="A38:E38"/>
    <mergeCell ref="A39:F39"/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</mergeCells>
  <conditionalFormatting sqref="A7:F37">
    <cfRule type="expression" dxfId="0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41671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41671</v>
      </c>
      <c r="B7" s="14">
        <f>A7</f>
        <v>41671</v>
      </c>
      <c r="C7" s="10"/>
      <c r="D7" s="11"/>
      <c r="E7" s="18"/>
      <c r="F7" s="19">
        <f t="shared" ref="F7:F34" si="0">MAX(0,D7-C7-E7)</f>
        <v>0</v>
      </c>
      <c r="H7" s="2"/>
      <c r="I7" s="2"/>
      <c r="J7" s="3"/>
    </row>
    <row r="8" spans="1:10" ht="15" x14ac:dyDescent="0.2">
      <c r="A8" s="13">
        <f>A7+1</f>
        <v>41672</v>
      </c>
      <c r="B8" s="14">
        <f>B7+1</f>
        <v>41672</v>
      </c>
      <c r="C8" s="4"/>
      <c r="D8" s="5"/>
      <c r="E8" s="16"/>
      <c r="F8" s="19">
        <f t="shared" si="0"/>
        <v>0</v>
      </c>
      <c r="J8" s="3"/>
    </row>
    <row r="9" spans="1:10" ht="15" x14ac:dyDescent="0.2">
      <c r="A9" s="13">
        <f t="shared" ref="A9:A34" si="1">A8+1</f>
        <v>41673</v>
      </c>
      <c r="B9" s="14">
        <f t="shared" ref="B9:B34" si="2">B8+1</f>
        <v>41673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41674</v>
      </c>
      <c r="B10" s="14">
        <f t="shared" si="2"/>
        <v>41674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41675</v>
      </c>
      <c r="B11" s="14">
        <f t="shared" si="2"/>
        <v>41675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41676</v>
      </c>
      <c r="B12" s="14">
        <f t="shared" si="2"/>
        <v>41676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41677</v>
      </c>
      <c r="B13" s="14">
        <f t="shared" si="2"/>
        <v>41677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41678</v>
      </c>
      <c r="B14" s="14">
        <f t="shared" si="2"/>
        <v>41678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41679</v>
      </c>
      <c r="B15" s="14">
        <f t="shared" si="2"/>
        <v>41679</v>
      </c>
      <c r="C15" s="4"/>
      <c r="D15" s="5"/>
      <c r="E15" s="16"/>
      <c r="F15" s="19">
        <f t="shared" si="0"/>
        <v>0</v>
      </c>
    </row>
    <row r="16" spans="1:10" ht="15" x14ac:dyDescent="0.2">
      <c r="A16" s="13">
        <f t="shared" si="1"/>
        <v>41680</v>
      </c>
      <c r="B16" s="14">
        <f t="shared" si="2"/>
        <v>41680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41681</v>
      </c>
      <c r="B17" s="14">
        <f t="shared" si="2"/>
        <v>41681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41682</v>
      </c>
      <c r="B18" s="14">
        <f t="shared" si="2"/>
        <v>41682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41683</v>
      </c>
      <c r="B19" s="14">
        <f t="shared" si="2"/>
        <v>41683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41684</v>
      </c>
      <c r="B20" s="14">
        <f t="shared" si="2"/>
        <v>41684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41685</v>
      </c>
      <c r="B21" s="14">
        <f t="shared" si="2"/>
        <v>41685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41686</v>
      </c>
      <c r="B22" s="14">
        <f t="shared" si="2"/>
        <v>41686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41687</v>
      </c>
      <c r="B23" s="14">
        <f t="shared" si="2"/>
        <v>41687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41688</v>
      </c>
      <c r="B24" s="14">
        <f t="shared" si="2"/>
        <v>41688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41689</v>
      </c>
      <c r="B25" s="14">
        <f t="shared" si="2"/>
        <v>41689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41690</v>
      </c>
      <c r="B26" s="14">
        <f t="shared" si="2"/>
        <v>41690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41691</v>
      </c>
      <c r="B27" s="14">
        <f t="shared" si="2"/>
        <v>41691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41692</v>
      </c>
      <c r="B28" s="14">
        <f t="shared" si="2"/>
        <v>41692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41693</v>
      </c>
      <c r="B29" s="14">
        <f t="shared" si="2"/>
        <v>41693</v>
      </c>
      <c r="C29" s="4"/>
      <c r="D29" s="5"/>
      <c r="E29" s="16"/>
      <c r="F29" s="19">
        <f t="shared" si="0"/>
        <v>0</v>
      </c>
    </row>
    <row r="30" spans="1:6" ht="15" x14ac:dyDescent="0.2">
      <c r="A30" s="13">
        <f t="shared" si="1"/>
        <v>41694</v>
      </c>
      <c r="B30" s="14">
        <f t="shared" si="2"/>
        <v>41694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41695</v>
      </c>
      <c r="B31" s="14">
        <f t="shared" si="2"/>
        <v>41695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41696</v>
      </c>
      <c r="B32" s="14">
        <f t="shared" si="2"/>
        <v>41696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41697</v>
      </c>
      <c r="B33" s="14">
        <f t="shared" si="2"/>
        <v>41697</v>
      </c>
      <c r="C33" s="6"/>
      <c r="D33" s="7"/>
      <c r="E33" s="16"/>
      <c r="F33" s="19">
        <f t="shared" si="0"/>
        <v>0</v>
      </c>
    </row>
    <row r="34" spans="1:6" ht="15.75" thickBot="1" x14ac:dyDescent="0.25">
      <c r="A34" s="13">
        <f t="shared" si="1"/>
        <v>41698</v>
      </c>
      <c r="B34" s="14">
        <f t="shared" si="2"/>
        <v>41698</v>
      </c>
      <c r="C34" s="6"/>
      <c r="D34" s="7"/>
      <c r="E34" s="16"/>
      <c r="F34" s="19">
        <f t="shared" si="0"/>
        <v>0</v>
      </c>
    </row>
    <row r="35" spans="1:6" ht="19.5" customHeight="1" thickBot="1" x14ac:dyDescent="0.3">
      <c r="A35" s="112" t="s">
        <v>6</v>
      </c>
      <c r="B35" s="113"/>
      <c r="C35" s="113"/>
      <c r="D35" s="113"/>
      <c r="E35" s="114"/>
      <c r="F35" s="20">
        <f>SUM(F7:F34)</f>
        <v>0</v>
      </c>
    </row>
    <row r="36" spans="1:6" ht="16.5" thickBot="1" x14ac:dyDescent="0.3">
      <c r="A36" s="115"/>
      <c r="B36" s="115"/>
      <c r="C36" s="115"/>
      <c r="D36" s="115"/>
      <c r="E36" s="116"/>
      <c r="F36" s="115"/>
    </row>
    <row r="37" spans="1:6" ht="15.75" x14ac:dyDescent="0.25">
      <c r="A37" s="102" t="s">
        <v>3</v>
      </c>
      <c r="B37" s="103"/>
      <c r="C37" s="103"/>
      <c r="D37" s="103"/>
      <c r="E37" s="104"/>
      <c r="F37" s="105"/>
    </row>
    <row r="38" spans="1:6" ht="15.75" x14ac:dyDescent="0.25">
      <c r="A38" s="87"/>
      <c r="B38" s="88"/>
      <c r="C38" s="88"/>
      <c r="D38" s="88"/>
      <c r="E38" s="88"/>
      <c r="F38" s="89"/>
    </row>
    <row r="39" spans="1:6" ht="15" x14ac:dyDescent="0.2">
      <c r="A39" s="90"/>
      <c r="B39" s="91"/>
      <c r="C39" s="91"/>
      <c r="D39" s="91"/>
      <c r="E39" s="91"/>
      <c r="F39" s="92"/>
    </row>
    <row r="40" spans="1:6" ht="15" x14ac:dyDescent="0.2">
      <c r="A40" s="93"/>
      <c r="B40" s="94"/>
      <c r="C40" s="94"/>
      <c r="D40" s="94"/>
      <c r="E40" s="94"/>
      <c r="F40" s="95"/>
    </row>
    <row r="41" spans="1:6" ht="12.75" customHeight="1" x14ac:dyDescent="0.2">
      <c r="A41" s="93"/>
      <c r="B41" s="94"/>
      <c r="C41" s="94"/>
      <c r="D41" s="94"/>
      <c r="E41" s="94"/>
      <c r="F41" s="95"/>
    </row>
    <row r="42" spans="1:6" x14ac:dyDescent="0.2">
      <c r="A42" s="96"/>
      <c r="B42" s="97"/>
      <c r="C42" s="97"/>
      <c r="D42" s="97"/>
      <c r="E42" s="97"/>
      <c r="F42" s="98"/>
    </row>
    <row r="43" spans="1:6" x14ac:dyDescent="0.2">
      <c r="A43" s="99"/>
      <c r="B43" s="100"/>
      <c r="C43" s="100"/>
      <c r="D43" s="100"/>
      <c r="E43" s="100"/>
      <c r="F43" s="101"/>
    </row>
    <row r="44" spans="1:6" x14ac:dyDescent="0.2">
      <c r="A44" s="78"/>
      <c r="B44" s="79"/>
      <c r="C44" s="79"/>
      <c r="D44" s="79"/>
      <c r="E44" s="79"/>
      <c r="F44" s="80"/>
    </row>
    <row r="45" spans="1:6" x14ac:dyDescent="0.2">
      <c r="A45" s="81"/>
      <c r="B45" s="82"/>
      <c r="C45" s="82"/>
      <c r="D45" s="82"/>
      <c r="E45" s="82"/>
      <c r="F45" s="83"/>
    </row>
    <row r="46" spans="1:6" ht="13.5" thickBot="1" x14ac:dyDescent="0.25">
      <c r="A46" s="84"/>
      <c r="B46" s="85"/>
      <c r="C46" s="85"/>
      <c r="D46" s="85"/>
      <c r="E46" s="85"/>
      <c r="F46" s="86"/>
    </row>
  </sheetData>
  <mergeCells count="15">
    <mergeCell ref="A37:F37"/>
    <mergeCell ref="A2:F2"/>
    <mergeCell ref="A3:F3"/>
    <mergeCell ref="C5:D5"/>
    <mergeCell ref="A35:E35"/>
    <mergeCell ref="A36:F36"/>
    <mergeCell ref="A44:F44"/>
    <mergeCell ref="A45:F45"/>
    <mergeCell ref="A46:F46"/>
    <mergeCell ref="A38:F38"/>
    <mergeCell ref="A39:F39"/>
    <mergeCell ref="A40:F40"/>
    <mergeCell ref="A41:F41"/>
    <mergeCell ref="A42:F42"/>
    <mergeCell ref="A43:F43"/>
  </mergeCells>
  <phoneticPr fontId="5" type="noConversion"/>
  <conditionalFormatting sqref="A7:F34">
    <cfRule type="expression" dxfId="10" priority="1" stopIfTrue="1">
      <formula>WEEKDAY($A7,2)&gt;5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41699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8.75" thickBot="1" x14ac:dyDescent="0.25">
      <c r="A6" s="12" t="s">
        <v>7</v>
      </c>
      <c r="B6" s="12" t="s">
        <v>0</v>
      </c>
      <c r="C6" s="12" t="s">
        <v>4</v>
      </c>
      <c r="D6" s="12" t="s">
        <v>5</v>
      </c>
      <c r="E6" s="12" t="s">
        <v>8</v>
      </c>
      <c r="F6" s="12" t="s">
        <v>9</v>
      </c>
      <c r="H6" s="2"/>
      <c r="I6" s="2"/>
      <c r="J6" s="3"/>
    </row>
    <row r="7" spans="1:10" ht="15" x14ac:dyDescent="0.2">
      <c r="A7" s="13">
        <v>41699</v>
      </c>
      <c r="B7" s="14">
        <f>A7</f>
        <v>41699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41700</v>
      </c>
      <c r="B8" s="14">
        <f>B7+1</f>
        <v>41700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41701</v>
      </c>
      <c r="B9" s="14">
        <f t="shared" ref="B9:B37" si="2">B8+1</f>
        <v>41701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41702</v>
      </c>
      <c r="B10" s="14">
        <f t="shared" si="2"/>
        <v>41702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41703</v>
      </c>
      <c r="B11" s="14">
        <f t="shared" si="2"/>
        <v>41703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41704</v>
      </c>
      <c r="B12" s="14">
        <f t="shared" si="2"/>
        <v>41704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41705</v>
      </c>
      <c r="B13" s="14">
        <f t="shared" si="2"/>
        <v>41705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41706</v>
      </c>
      <c r="B14" s="14">
        <f t="shared" si="2"/>
        <v>41706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41707</v>
      </c>
      <c r="B15" s="14">
        <f t="shared" si="2"/>
        <v>41707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41708</v>
      </c>
      <c r="B16" s="14">
        <f t="shared" si="2"/>
        <v>41708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41709</v>
      </c>
      <c r="B17" s="14">
        <f t="shared" si="2"/>
        <v>41709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41710</v>
      </c>
      <c r="B18" s="14">
        <f t="shared" si="2"/>
        <v>41710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41711</v>
      </c>
      <c r="B19" s="14">
        <f t="shared" si="2"/>
        <v>41711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41712</v>
      </c>
      <c r="B20" s="14">
        <f t="shared" si="2"/>
        <v>41712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41713</v>
      </c>
      <c r="B21" s="14">
        <f t="shared" si="2"/>
        <v>41713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41714</v>
      </c>
      <c r="B22" s="14">
        <f t="shared" si="2"/>
        <v>41714</v>
      </c>
      <c r="C22" s="4"/>
      <c r="D22" s="5"/>
      <c r="E22" s="16"/>
      <c r="F22" s="19">
        <f t="shared" si="0"/>
        <v>0</v>
      </c>
    </row>
    <row r="23" spans="1:6" ht="15" x14ac:dyDescent="0.2">
      <c r="A23" s="13">
        <f t="shared" si="1"/>
        <v>41715</v>
      </c>
      <c r="B23" s="14">
        <f t="shared" si="2"/>
        <v>41715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41716</v>
      </c>
      <c r="B24" s="14">
        <f t="shared" si="2"/>
        <v>41716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41717</v>
      </c>
      <c r="B25" s="14">
        <f t="shared" si="2"/>
        <v>41717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41718</v>
      </c>
      <c r="B26" s="14">
        <f t="shared" si="2"/>
        <v>41718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41719</v>
      </c>
      <c r="B27" s="14">
        <f t="shared" si="2"/>
        <v>41719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41720</v>
      </c>
      <c r="B28" s="14">
        <f t="shared" si="2"/>
        <v>41720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41721</v>
      </c>
      <c r="B29" s="14">
        <f t="shared" si="2"/>
        <v>41721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41722</v>
      </c>
      <c r="B30" s="14">
        <f t="shared" si="2"/>
        <v>41722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41723</v>
      </c>
      <c r="B31" s="14">
        <f t="shared" si="2"/>
        <v>41723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41724</v>
      </c>
      <c r="B32" s="14">
        <f t="shared" si="2"/>
        <v>41724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41725</v>
      </c>
      <c r="B33" s="14">
        <f t="shared" si="2"/>
        <v>41725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41726</v>
      </c>
      <c r="B34" s="14">
        <f t="shared" si="2"/>
        <v>41726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41727</v>
      </c>
      <c r="B35" s="14">
        <f t="shared" si="2"/>
        <v>41727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41728</v>
      </c>
      <c r="B36" s="14">
        <f t="shared" si="2"/>
        <v>41728</v>
      </c>
      <c r="C36" s="4"/>
      <c r="D36" s="5"/>
      <c r="E36" s="16"/>
      <c r="F36" s="19">
        <f t="shared" si="0"/>
        <v>0</v>
      </c>
    </row>
    <row r="37" spans="1:6" ht="16.5" thickBot="1" x14ac:dyDescent="0.3">
      <c r="A37" s="13">
        <f t="shared" si="1"/>
        <v>41729</v>
      </c>
      <c r="B37" s="14">
        <f t="shared" si="2"/>
        <v>41729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112" t="s">
        <v>6</v>
      </c>
      <c r="B38" s="113"/>
      <c r="C38" s="113"/>
      <c r="D38" s="113"/>
      <c r="E38" s="117"/>
      <c r="F38" s="20">
        <f>SUM(F7:F37)</f>
        <v>0</v>
      </c>
    </row>
    <row r="39" spans="1:6" ht="16.5" thickBot="1" x14ac:dyDescent="0.3">
      <c r="A39" s="115"/>
      <c r="B39" s="115"/>
      <c r="C39" s="115"/>
      <c r="D39" s="115"/>
      <c r="E39" s="115"/>
      <c r="F39" s="115"/>
    </row>
    <row r="40" spans="1:6" ht="15.75" x14ac:dyDescent="0.25">
      <c r="A40" s="102" t="s">
        <v>3</v>
      </c>
      <c r="B40" s="103"/>
      <c r="C40" s="103"/>
      <c r="D40" s="103"/>
      <c r="E40" s="103"/>
      <c r="F40" s="105"/>
    </row>
    <row r="41" spans="1:6" ht="15.75" x14ac:dyDescent="0.25">
      <c r="A41" s="87"/>
      <c r="B41" s="88"/>
      <c r="C41" s="88"/>
      <c r="D41" s="88"/>
      <c r="E41" s="88"/>
      <c r="F41" s="89"/>
    </row>
    <row r="42" spans="1:6" ht="15" x14ac:dyDescent="0.2">
      <c r="A42" s="90"/>
      <c r="B42" s="91"/>
      <c r="C42" s="91"/>
      <c r="D42" s="91"/>
      <c r="E42" s="91"/>
      <c r="F42" s="92"/>
    </row>
    <row r="43" spans="1:6" ht="15" x14ac:dyDescent="0.2">
      <c r="A43" s="93"/>
      <c r="B43" s="94"/>
      <c r="C43" s="94"/>
      <c r="D43" s="94"/>
      <c r="E43" s="94"/>
      <c r="F43" s="95"/>
    </row>
    <row r="44" spans="1:6" ht="12.75" customHeight="1" x14ac:dyDescent="0.2">
      <c r="A44" s="93"/>
      <c r="B44" s="94"/>
      <c r="C44" s="94"/>
      <c r="D44" s="94"/>
      <c r="E44" s="94"/>
      <c r="F44" s="95"/>
    </row>
    <row r="45" spans="1:6" x14ac:dyDescent="0.2">
      <c r="A45" s="96"/>
      <c r="B45" s="97"/>
      <c r="C45" s="97"/>
      <c r="D45" s="97"/>
      <c r="E45" s="97"/>
      <c r="F45" s="98"/>
    </row>
    <row r="46" spans="1:6" x14ac:dyDescent="0.2">
      <c r="A46" s="99"/>
      <c r="B46" s="100"/>
      <c r="C46" s="100"/>
      <c r="D46" s="100"/>
      <c r="E46" s="100"/>
      <c r="F46" s="101"/>
    </row>
    <row r="47" spans="1:6" x14ac:dyDescent="0.2">
      <c r="A47" s="78"/>
      <c r="B47" s="79"/>
      <c r="C47" s="79"/>
      <c r="D47" s="79"/>
      <c r="E47" s="79"/>
      <c r="F47" s="80"/>
    </row>
    <row r="48" spans="1:6" x14ac:dyDescent="0.2">
      <c r="A48" s="78"/>
      <c r="B48" s="79"/>
      <c r="C48" s="79"/>
      <c r="D48" s="79"/>
      <c r="E48" s="79"/>
      <c r="F48" s="80"/>
    </row>
    <row r="49" spans="1:6" ht="13.5" thickBot="1" x14ac:dyDescent="0.25">
      <c r="A49" s="84"/>
      <c r="B49" s="85"/>
      <c r="C49" s="85"/>
      <c r="D49" s="85"/>
      <c r="E49" s="85"/>
      <c r="F49" s="86"/>
    </row>
  </sheetData>
  <mergeCells count="15">
    <mergeCell ref="A40:F40"/>
    <mergeCell ref="A2:F2"/>
    <mergeCell ref="A3:F3"/>
    <mergeCell ref="C5:D5"/>
    <mergeCell ref="A38:E38"/>
    <mergeCell ref="A39:F39"/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</mergeCells>
  <phoneticPr fontId="5" type="noConversion"/>
  <conditionalFormatting sqref="A7:F37">
    <cfRule type="expression" dxfId="9" priority="1" stopIfTrue="1">
      <formula>WEEKDAY($A7,2)&gt;5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41730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8.75" thickBot="1" x14ac:dyDescent="0.25">
      <c r="A6" s="12" t="s">
        <v>7</v>
      </c>
      <c r="B6" s="12" t="s">
        <v>0</v>
      </c>
      <c r="C6" s="12" t="s">
        <v>4</v>
      </c>
      <c r="D6" s="12" t="s">
        <v>5</v>
      </c>
      <c r="E6" s="12" t="s">
        <v>8</v>
      </c>
      <c r="F6" s="12" t="s">
        <v>9</v>
      </c>
      <c r="H6" s="2"/>
      <c r="I6" s="2"/>
      <c r="J6" s="3"/>
    </row>
    <row r="7" spans="1:10" ht="15" x14ac:dyDescent="0.2">
      <c r="A7" s="13">
        <v>41730</v>
      </c>
      <c r="B7" s="14">
        <f>A7</f>
        <v>41730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41731</v>
      </c>
      <c r="B8" s="14">
        <f>B7+1</f>
        <v>41731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41732</v>
      </c>
      <c r="B9" s="14">
        <f t="shared" ref="B9:B36" si="2">B8+1</f>
        <v>41732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41733</v>
      </c>
      <c r="B10" s="14">
        <f t="shared" si="2"/>
        <v>41733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41734</v>
      </c>
      <c r="B11" s="14">
        <f t="shared" si="2"/>
        <v>41734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41735</v>
      </c>
      <c r="B12" s="14">
        <f t="shared" si="2"/>
        <v>41735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41736</v>
      </c>
      <c r="B13" s="14">
        <f t="shared" si="2"/>
        <v>41736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41737</v>
      </c>
      <c r="B14" s="14">
        <f t="shared" si="2"/>
        <v>41737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41738</v>
      </c>
      <c r="B15" s="14">
        <f t="shared" si="2"/>
        <v>41738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41739</v>
      </c>
      <c r="B16" s="14">
        <f t="shared" si="2"/>
        <v>41739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41740</v>
      </c>
      <c r="B17" s="14">
        <f t="shared" si="2"/>
        <v>41740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41741</v>
      </c>
      <c r="B18" s="14">
        <f t="shared" si="2"/>
        <v>41741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41742</v>
      </c>
      <c r="B19" s="14">
        <f t="shared" si="2"/>
        <v>41742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41743</v>
      </c>
      <c r="B20" s="14">
        <f t="shared" si="2"/>
        <v>41743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41744</v>
      </c>
      <c r="B21" s="14">
        <f t="shared" si="2"/>
        <v>41744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41745</v>
      </c>
      <c r="B22" s="14">
        <f t="shared" si="2"/>
        <v>41745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41746</v>
      </c>
      <c r="B23" s="14">
        <f t="shared" si="2"/>
        <v>41746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41747</v>
      </c>
      <c r="B24" s="14">
        <f t="shared" si="2"/>
        <v>41747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41748</v>
      </c>
      <c r="B25" s="14">
        <f t="shared" si="2"/>
        <v>41748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41749</v>
      </c>
      <c r="B26" s="14">
        <f t="shared" si="2"/>
        <v>41749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41750</v>
      </c>
      <c r="B27" s="14">
        <f t="shared" si="2"/>
        <v>41750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41751</v>
      </c>
      <c r="B28" s="14">
        <f t="shared" si="2"/>
        <v>41751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41752</v>
      </c>
      <c r="B29" s="14">
        <f t="shared" si="2"/>
        <v>41752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41753</v>
      </c>
      <c r="B30" s="14">
        <f t="shared" si="2"/>
        <v>41753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41754</v>
      </c>
      <c r="B31" s="14">
        <f t="shared" si="2"/>
        <v>41754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41755</v>
      </c>
      <c r="B32" s="14">
        <f t="shared" si="2"/>
        <v>41755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41756</v>
      </c>
      <c r="B33" s="14">
        <f t="shared" si="2"/>
        <v>41756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41757</v>
      </c>
      <c r="B34" s="14">
        <f t="shared" si="2"/>
        <v>41757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41758</v>
      </c>
      <c r="B35" s="14">
        <f t="shared" si="2"/>
        <v>41758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41759</v>
      </c>
      <c r="B36" s="14">
        <f t="shared" si="2"/>
        <v>41759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112" t="s">
        <v>6</v>
      </c>
      <c r="B37" s="113"/>
      <c r="C37" s="113"/>
      <c r="D37" s="113"/>
      <c r="E37" s="114"/>
      <c r="F37" s="20">
        <f>SUM(F7:F36)</f>
        <v>0</v>
      </c>
    </row>
    <row r="38" spans="1:6" ht="16.5" thickBot="1" x14ac:dyDescent="0.3">
      <c r="A38" s="115"/>
      <c r="B38" s="115"/>
      <c r="C38" s="115"/>
      <c r="D38" s="115"/>
      <c r="E38" s="115"/>
      <c r="F38" s="115"/>
    </row>
    <row r="39" spans="1:6" ht="15.75" x14ac:dyDescent="0.25">
      <c r="A39" s="102" t="s">
        <v>3</v>
      </c>
      <c r="B39" s="103"/>
      <c r="C39" s="103"/>
      <c r="D39" s="103"/>
      <c r="E39" s="103"/>
      <c r="F39" s="105"/>
    </row>
    <row r="40" spans="1:6" ht="15.75" x14ac:dyDescent="0.25">
      <c r="A40" s="87"/>
      <c r="B40" s="88"/>
      <c r="C40" s="88"/>
      <c r="D40" s="88"/>
      <c r="E40" s="88"/>
      <c r="F40" s="89"/>
    </row>
    <row r="41" spans="1:6" ht="15" x14ac:dyDescent="0.2">
      <c r="A41" s="90"/>
      <c r="B41" s="91"/>
      <c r="C41" s="91"/>
      <c r="D41" s="91"/>
      <c r="E41" s="91"/>
      <c r="F41" s="92"/>
    </row>
    <row r="42" spans="1:6" ht="15" x14ac:dyDescent="0.2">
      <c r="A42" s="93"/>
      <c r="B42" s="94"/>
      <c r="C42" s="94"/>
      <c r="D42" s="94"/>
      <c r="E42" s="94"/>
      <c r="F42" s="95"/>
    </row>
    <row r="43" spans="1:6" ht="12.75" customHeight="1" x14ac:dyDescent="0.2">
      <c r="A43" s="93"/>
      <c r="B43" s="94"/>
      <c r="C43" s="94"/>
      <c r="D43" s="94"/>
      <c r="E43" s="94"/>
      <c r="F43" s="95"/>
    </row>
    <row r="44" spans="1:6" x14ac:dyDescent="0.2">
      <c r="A44" s="96"/>
      <c r="B44" s="97"/>
      <c r="C44" s="97"/>
      <c r="D44" s="97"/>
      <c r="E44" s="97"/>
      <c r="F44" s="98"/>
    </row>
    <row r="45" spans="1:6" x14ac:dyDescent="0.2">
      <c r="A45" s="99"/>
      <c r="B45" s="100"/>
      <c r="C45" s="100"/>
      <c r="D45" s="100"/>
      <c r="E45" s="100"/>
      <c r="F45" s="101"/>
    </row>
    <row r="46" spans="1:6" x14ac:dyDescent="0.2">
      <c r="A46" s="78"/>
      <c r="B46" s="79"/>
      <c r="C46" s="79"/>
      <c r="D46" s="79"/>
      <c r="E46" s="79"/>
      <c r="F46" s="80"/>
    </row>
    <row r="47" spans="1:6" ht="13.5" thickBot="1" x14ac:dyDescent="0.25">
      <c r="A47" s="84"/>
      <c r="B47" s="85"/>
      <c r="C47" s="85"/>
      <c r="D47" s="85"/>
      <c r="E47" s="85"/>
      <c r="F47" s="86"/>
    </row>
    <row r="48" spans="1:6" ht="13.5" thickBot="1" x14ac:dyDescent="0.25">
      <c r="A48" s="118"/>
      <c r="B48" s="119"/>
      <c r="C48" s="119"/>
      <c r="D48" s="119"/>
      <c r="E48" s="119"/>
      <c r="F48" s="120"/>
    </row>
  </sheetData>
  <mergeCells count="15">
    <mergeCell ref="A39:F39"/>
    <mergeCell ref="A2:F2"/>
    <mergeCell ref="A3:F3"/>
    <mergeCell ref="C5:D5"/>
    <mergeCell ref="A37:E37"/>
    <mergeCell ref="A38:F38"/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</mergeCells>
  <conditionalFormatting sqref="A7:F36">
    <cfRule type="expression" dxfId="8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41760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41760</v>
      </c>
      <c r="B7" s="14">
        <f>A7</f>
        <v>41760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41761</v>
      </c>
      <c r="B8" s="14">
        <f>B7+1</f>
        <v>41761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41762</v>
      </c>
      <c r="B9" s="14">
        <f t="shared" ref="B9:B37" si="2">B8+1</f>
        <v>41762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41763</v>
      </c>
      <c r="B10" s="14">
        <f t="shared" si="2"/>
        <v>41763</v>
      </c>
      <c r="C10" s="4"/>
      <c r="D10" s="5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41764</v>
      </c>
      <c r="B11" s="14">
        <f t="shared" si="2"/>
        <v>41764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41765</v>
      </c>
      <c r="B12" s="14">
        <f t="shared" si="2"/>
        <v>41765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41766</v>
      </c>
      <c r="B13" s="14">
        <f t="shared" si="2"/>
        <v>41766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41767</v>
      </c>
      <c r="B14" s="14">
        <f t="shared" si="2"/>
        <v>41767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41768</v>
      </c>
      <c r="B15" s="14">
        <f t="shared" si="2"/>
        <v>41768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41769</v>
      </c>
      <c r="B16" s="14">
        <f t="shared" si="2"/>
        <v>41769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41770</v>
      </c>
      <c r="B17" s="14">
        <f t="shared" si="2"/>
        <v>41770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41771</v>
      </c>
      <c r="B18" s="14">
        <f t="shared" si="2"/>
        <v>41771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41772</v>
      </c>
      <c r="B19" s="14">
        <f t="shared" si="2"/>
        <v>41772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41773</v>
      </c>
      <c r="B20" s="14">
        <f t="shared" si="2"/>
        <v>41773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41774</v>
      </c>
      <c r="B21" s="14">
        <f t="shared" si="2"/>
        <v>41774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41775</v>
      </c>
      <c r="B22" s="14">
        <f t="shared" si="2"/>
        <v>41775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41776</v>
      </c>
      <c r="B23" s="14">
        <f t="shared" si="2"/>
        <v>41776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41777</v>
      </c>
      <c r="B24" s="14">
        <f t="shared" si="2"/>
        <v>41777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41778</v>
      </c>
      <c r="B25" s="14">
        <f t="shared" si="2"/>
        <v>41778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41779</v>
      </c>
      <c r="B26" s="14">
        <f t="shared" si="2"/>
        <v>41779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41780</v>
      </c>
      <c r="B27" s="14">
        <f t="shared" si="2"/>
        <v>41780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41781</v>
      </c>
      <c r="B28" s="14">
        <f t="shared" si="2"/>
        <v>41781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41782</v>
      </c>
      <c r="B29" s="14">
        <f t="shared" si="2"/>
        <v>41782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41783</v>
      </c>
      <c r="B30" s="14">
        <f t="shared" si="2"/>
        <v>41783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41784</v>
      </c>
      <c r="B31" s="14">
        <f t="shared" si="2"/>
        <v>41784</v>
      </c>
      <c r="C31" s="4"/>
      <c r="D31" s="5"/>
      <c r="E31" s="16"/>
      <c r="F31" s="19">
        <f t="shared" si="0"/>
        <v>0</v>
      </c>
    </row>
    <row r="32" spans="1:6" ht="15" x14ac:dyDescent="0.2">
      <c r="A32" s="13">
        <f t="shared" si="1"/>
        <v>41785</v>
      </c>
      <c r="B32" s="14">
        <f t="shared" si="2"/>
        <v>41785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41786</v>
      </c>
      <c r="B33" s="14">
        <f t="shared" si="2"/>
        <v>41786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41787</v>
      </c>
      <c r="B34" s="14">
        <f t="shared" si="2"/>
        <v>41787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41788</v>
      </c>
      <c r="B35" s="14">
        <f t="shared" si="2"/>
        <v>41788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41789</v>
      </c>
      <c r="B36" s="14">
        <f t="shared" si="2"/>
        <v>41789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41790</v>
      </c>
      <c r="B37" s="14">
        <f t="shared" si="2"/>
        <v>41790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112" t="s">
        <v>6</v>
      </c>
      <c r="B38" s="113"/>
      <c r="C38" s="113"/>
      <c r="D38" s="113"/>
      <c r="E38" s="117"/>
      <c r="F38" s="20">
        <f>SUM(F7:F37)</f>
        <v>0</v>
      </c>
    </row>
    <row r="39" spans="1:6" ht="16.5" thickBot="1" x14ac:dyDescent="0.3">
      <c r="A39" s="115"/>
      <c r="B39" s="115"/>
      <c r="C39" s="115"/>
      <c r="D39" s="115"/>
      <c r="E39" s="115"/>
      <c r="F39" s="115"/>
    </row>
    <row r="40" spans="1:6" ht="15.75" x14ac:dyDescent="0.25">
      <c r="A40" s="102" t="s">
        <v>3</v>
      </c>
      <c r="B40" s="103"/>
      <c r="C40" s="103"/>
      <c r="D40" s="103"/>
      <c r="E40" s="103"/>
      <c r="F40" s="105"/>
    </row>
    <row r="41" spans="1:6" ht="15.75" x14ac:dyDescent="0.25">
      <c r="A41" s="87"/>
      <c r="B41" s="88"/>
      <c r="C41" s="88"/>
      <c r="D41" s="88"/>
      <c r="E41" s="88"/>
      <c r="F41" s="89"/>
    </row>
    <row r="42" spans="1:6" ht="15" x14ac:dyDescent="0.2">
      <c r="A42" s="90"/>
      <c r="B42" s="91"/>
      <c r="C42" s="91"/>
      <c r="D42" s="91"/>
      <c r="E42" s="91"/>
      <c r="F42" s="92"/>
    </row>
    <row r="43" spans="1:6" ht="15" x14ac:dyDescent="0.2">
      <c r="A43" s="93"/>
      <c r="B43" s="94"/>
      <c r="C43" s="94"/>
      <c r="D43" s="94"/>
      <c r="E43" s="94"/>
      <c r="F43" s="95"/>
    </row>
    <row r="44" spans="1:6" ht="12.75" customHeight="1" x14ac:dyDescent="0.2">
      <c r="A44" s="93"/>
      <c r="B44" s="94"/>
      <c r="C44" s="94"/>
      <c r="D44" s="94"/>
      <c r="E44" s="94"/>
      <c r="F44" s="95"/>
    </row>
    <row r="45" spans="1:6" x14ac:dyDescent="0.2">
      <c r="A45" s="96"/>
      <c r="B45" s="97"/>
      <c r="C45" s="97"/>
      <c r="D45" s="97"/>
      <c r="E45" s="97"/>
      <c r="F45" s="98"/>
    </row>
    <row r="46" spans="1:6" x14ac:dyDescent="0.2">
      <c r="A46" s="99"/>
      <c r="B46" s="100"/>
      <c r="C46" s="100"/>
      <c r="D46" s="100"/>
      <c r="E46" s="100"/>
      <c r="F46" s="101"/>
    </row>
    <row r="47" spans="1:6" x14ac:dyDescent="0.2">
      <c r="A47" s="78"/>
      <c r="B47" s="79"/>
      <c r="C47" s="79"/>
      <c r="D47" s="79"/>
      <c r="E47" s="79"/>
      <c r="F47" s="80"/>
    </row>
    <row r="48" spans="1:6" x14ac:dyDescent="0.2">
      <c r="A48" s="78"/>
      <c r="B48" s="79"/>
      <c r="C48" s="79"/>
      <c r="D48" s="79"/>
      <c r="E48" s="79"/>
      <c r="F48" s="80"/>
    </row>
    <row r="49" spans="1:6" ht="13.5" thickBot="1" x14ac:dyDescent="0.25">
      <c r="A49" s="84"/>
      <c r="B49" s="85"/>
      <c r="C49" s="85"/>
      <c r="D49" s="85"/>
      <c r="E49" s="85"/>
      <c r="F49" s="86"/>
    </row>
  </sheetData>
  <mergeCells count="15">
    <mergeCell ref="A40:F40"/>
    <mergeCell ref="A2:F2"/>
    <mergeCell ref="A3:F3"/>
    <mergeCell ref="C5:D5"/>
    <mergeCell ref="A38:E38"/>
    <mergeCell ref="A39:F39"/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</mergeCells>
  <conditionalFormatting sqref="A7:F37">
    <cfRule type="expression" dxfId="7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8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41791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41791</v>
      </c>
      <c r="B7" s="14">
        <f>A7</f>
        <v>41791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41792</v>
      </c>
      <c r="B8" s="14">
        <f>B7+1</f>
        <v>41792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41793</v>
      </c>
      <c r="B9" s="14">
        <f t="shared" ref="B9:B36" si="2">B8+1</f>
        <v>41793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41794</v>
      </c>
      <c r="B10" s="14">
        <f t="shared" si="2"/>
        <v>41794</v>
      </c>
      <c r="C10" s="4"/>
      <c r="D10" s="5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41795</v>
      </c>
      <c r="B11" s="14">
        <f t="shared" si="2"/>
        <v>41795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41796</v>
      </c>
      <c r="B12" s="14">
        <f t="shared" si="2"/>
        <v>41796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41797</v>
      </c>
      <c r="B13" s="14">
        <f t="shared" si="2"/>
        <v>41797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41798</v>
      </c>
      <c r="B14" s="14">
        <f t="shared" si="2"/>
        <v>41798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41799</v>
      </c>
      <c r="B15" s="14">
        <f t="shared" si="2"/>
        <v>41799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41800</v>
      </c>
      <c r="B16" s="14">
        <f t="shared" si="2"/>
        <v>41800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41801</v>
      </c>
      <c r="B17" s="14">
        <f t="shared" si="2"/>
        <v>41801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41802</v>
      </c>
      <c r="B18" s="14">
        <f t="shared" si="2"/>
        <v>41802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41803</v>
      </c>
      <c r="B19" s="14">
        <f t="shared" si="2"/>
        <v>41803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41804</v>
      </c>
      <c r="B20" s="14">
        <f t="shared" si="2"/>
        <v>41804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41805</v>
      </c>
      <c r="B21" s="14">
        <f t="shared" si="2"/>
        <v>41805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41806</v>
      </c>
      <c r="B22" s="14">
        <f t="shared" si="2"/>
        <v>41806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41807</v>
      </c>
      <c r="B23" s="14">
        <f t="shared" si="2"/>
        <v>41807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41808</v>
      </c>
      <c r="B24" s="14">
        <f t="shared" si="2"/>
        <v>41808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41809</v>
      </c>
      <c r="B25" s="14">
        <f t="shared" si="2"/>
        <v>41809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41810</v>
      </c>
      <c r="B26" s="14">
        <f t="shared" si="2"/>
        <v>41810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41811</v>
      </c>
      <c r="B27" s="14">
        <f t="shared" si="2"/>
        <v>41811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41812</v>
      </c>
      <c r="B28" s="14">
        <f t="shared" si="2"/>
        <v>41812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41813</v>
      </c>
      <c r="B29" s="14">
        <f t="shared" si="2"/>
        <v>41813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41814</v>
      </c>
      <c r="B30" s="14">
        <f t="shared" si="2"/>
        <v>41814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41815</v>
      </c>
      <c r="B31" s="14">
        <f t="shared" si="2"/>
        <v>41815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41816</v>
      </c>
      <c r="B32" s="14">
        <f t="shared" si="2"/>
        <v>41816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41817</v>
      </c>
      <c r="B33" s="14">
        <f t="shared" si="2"/>
        <v>41817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41818</v>
      </c>
      <c r="B34" s="14">
        <f t="shared" si="2"/>
        <v>41818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41819</v>
      </c>
      <c r="B35" s="14">
        <f t="shared" si="2"/>
        <v>41819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41820</v>
      </c>
      <c r="B36" s="14">
        <f t="shared" si="2"/>
        <v>41820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112" t="s">
        <v>6</v>
      </c>
      <c r="B37" s="113"/>
      <c r="C37" s="113"/>
      <c r="D37" s="113"/>
      <c r="E37" s="114"/>
      <c r="F37" s="20">
        <f>SUM(F7:F36)</f>
        <v>0</v>
      </c>
    </row>
    <row r="38" spans="1:6" ht="16.5" thickBot="1" x14ac:dyDescent="0.3">
      <c r="A38" s="115"/>
      <c r="B38" s="115"/>
      <c r="C38" s="115"/>
      <c r="D38" s="115"/>
      <c r="E38" s="115"/>
      <c r="F38" s="115"/>
    </row>
    <row r="39" spans="1:6" ht="15.75" x14ac:dyDescent="0.25">
      <c r="A39" s="102" t="s">
        <v>3</v>
      </c>
      <c r="B39" s="103"/>
      <c r="C39" s="103"/>
      <c r="D39" s="103"/>
      <c r="E39" s="103"/>
      <c r="F39" s="105"/>
    </row>
    <row r="40" spans="1:6" ht="15.75" x14ac:dyDescent="0.25">
      <c r="A40" s="87"/>
      <c r="B40" s="88"/>
      <c r="C40" s="88"/>
      <c r="D40" s="88"/>
      <c r="E40" s="88"/>
      <c r="F40" s="89"/>
    </row>
    <row r="41" spans="1:6" ht="15" x14ac:dyDescent="0.2">
      <c r="A41" s="90"/>
      <c r="B41" s="91"/>
      <c r="C41" s="91"/>
      <c r="D41" s="91"/>
      <c r="E41" s="91"/>
      <c r="F41" s="92"/>
    </row>
    <row r="42" spans="1:6" ht="15" x14ac:dyDescent="0.2">
      <c r="A42" s="93"/>
      <c r="B42" s="94"/>
      <c r="C42" s="94"/>
      <c r="D42" s="94"/>
      <c r="E42" s="94"/>
      <c r="F42" s="95"/>
    </row>
    <row r="43" spans="1:6" ht="12.75" customHeight="1" x14ac:dyDescent="0.2">
      <c r="A43" s="93"/>
      <c r="B43" s="94"/>
      <c r="C43" s="94"/>
      <c r="D43" s="94"/>
      <c r="E43" s="94"/>
      <c r="F43" s="95"/>
    </row>
    <row r="44" spans="1:6" x14ac:dyDescent="0.2">
      <c r="A44" s="96"/>
      <c r="B44" s="97"/>
      <c r="C44" s="97"/>
      <c r="D44" s="97"/>
      <c r="E44" s="97"/>
      <c r="F44" s="98"/>
    </row>
    <row r="45" spans="1:6" x14ac:dyDescent="0.2">
      <c r="A45" s="99"/>
      <c r="B45" s="100"/>
      <c r="C45" s="100"/>
      <c r="D45" s="100"/>
      <c r="E45" s="100"/>
      <c r="F45" s="101"/>
    </row>
    <row r="46" spans="1:6" x14ac:dyDescent="0.2">
      <c r="A46" s="78"/>
      <c r="B46" s="79"/>
      <c r="C46" s="79"/>
      <c r="D46" s="79"/>
      <c r="E46" s="79"/>
      <c r="F46" s="80"/>
    </row>
    <row r="47" spans="1:6" x14ac:dyDescent="0.2">
      <c r="A47" s="99"/>
      <c r="B47" s="100"/>
      <c r="C47" s="100"/>
      <c r="D47" s="100"/>
      <c r="E47" s="100"/>
      <c r="F47" s="101"/>
    </row>
    <row r="48" spans="1:6" ht="13.5" thickBot="1" x14ac:dyDescent="0.25">
      <c r="A48" s="84"/>
      <c r="B48" s="85"/>
      <c r="C48" s="85"/>
      <c r="D48" s="85"/>
      <c r="E48" s="85"/>
      <c r="F48" s="86"/>
    </row>
  </sheetData>
  <mergeCells count="15">
    <mergeCell ref="A39:F39"/>
    <mergeCell ref="A2:F2"/>
    <mergeCell ref="A3:F3"/>
    <mergeCell ref="C5:D5"/>
    <mergeCell ref="A37:E37"/>
    <mergeCell ref="A38:F38"/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</mergeCells>
  <conditionalFormatting sqref="A7:F36">
    <cfRule type="expression" dxfId="6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9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41821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41821</v>
      </c>
      <c r="B7" s="14">
        <f>A7</f>
        <v>41821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41822</v>
      </c>
      <c r="B8" s="14">
        <f>B7+1</f>
        <v>41822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41823</v>
      </c>
      <c r="B9" s="14">
        <f t="shared" ref="B9:B37" si="2">B8+1</f>
        <v>41823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41824</v>
      </c>
      <c r="B10" s="14">
        <f t="shared" si="2"/>
        <v>41824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41825</v>
      </c>
      <c r="B11" s="14">
        <f t="shared" si="2"/>
        <v>41825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41826</v>
      </c>
      <c r="B12" s="14">
        <f t="shared" si="2"/>
        <v>41826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41827</v>
      </c>
      <c r="B13" s="14">
        <f t="shared" si="2"/>
        <v>41827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41828</v>
      </c>
      <c r="B14" s="14">
        <f t="shared" si="2"/>
        <v>41828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41829</v>
      </c>
      <c r="B15" s="14">
        <f t="shared" si="2"/>
        <v>41829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41830</v>
      </c>
      <c r="B16" s="14">
        <f t="shared" si="2"/>
        <v>41830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41831</v>
      </c>
      <c r="B17" s="14">
        <f t="shared" si="2"/>
        <v>41831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41832</v>
      </c>
      <c r="B18" s="14">
        <f t="shared" si="2"/>
        <v>41832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41833</v>
      </c>
      <c r="B19" s="14">
        <f t="shared" si="2"/>
        <v>41833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41834</v>
      </c>
      <c r="B20" s="14">
        <f t="shared" si="2"/>
        <v>41834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41835</v>
      </c>
      <c r="B21" s="14">
        <f t="shared" si="2"/>
        <v>41835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41836</v>
      </c>
      <c r="B22" s="14">
        <f t="shared" si="2"/>
        <v>41836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41837</v>
      </c>
      <c r="B23" s="14">
        <f t="shared" si="2"/>
        <v>41837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41838</v>
      </c>
      <c r="B24" s="14">
        <f t="shared" si="2"/>
        <v>41838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41839</v>
      </c>
      <c r="B25" s="14">
        <f t="shared" si="2"/>
        <v>41839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41840</v>
      </c>
      <c r="B26" s="14">
        <f t="shared" si="2"/>
        <v>41840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41841</v>
      </c>
      <c r="B27" s="14">
        <f t="shared" si="2"/>
        <v>41841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41842</v>
      </c>
      <c r="B28" s="14">
        <f t="shared" si="2"/>
        <v>41842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41843</v>
      </c>
      <c r="B29" s="14">
        <f t="shared" si="2"/>
        <v>41843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41844</v>
      </c>
      <c r="B30" s="14">
        <f t="shared" si="2"/>
        <v>41844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41845</v>
      </c>
      <c r="B31" s="14">
        <f t="shared" si="2"/>
        <v>41845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41846</v>
      </c>
      <c r="B32" s="14">
        <f t="shared" si="2"/>
        <v>41846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41847</v>
      </c>
      <c r="B33" s="14">
        <f t="shared" si="2"/>
        <v>41847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41848</v>
      </c>
      <c r="B34" s="14">
        <f t="shared" si="2"/>
        <v>41848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41849</v>
      </c>
      <c r="B35" s="14">
        <f t="shared" si="2"/>
        <v>41849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41850</v>
      </c>
      <c r="B36" s="14">
        <f t="shared" si="2"/>
        <v>41850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41851</v>
      </c>
      <c r="B37" s="14">
        <f t="shared" si="2"/>
        <v>41851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112" t="s">
        <v>6</v>
      </c>
      <c r="B38" s="113"/>
      <c r="C38" s="113"/>
      <c r="D38" s="113"/>
      <c r="E38" s="117"/>
      <c r="F38" s="20">
        <f>SUM(F7:F37)</f>
        <v>0</v>
      </c>
    </row>
    <row r="39" spans="1:6" ht="16.5" thickBot="1" x14ac:dyDescent="0.3">
      <c r="A39" s="115"/>
      <c r="B39" s="115"/>
      <c r="C39" s="115"/>
      <c r="D39" s="115"/>
      <c r="E39" s="115"/>
      <c r="F39" s="115"/>
    </row>
    <row r="40" spans="1:6" ht="15.75" x14ac:dyDescent="0.25">
      <c r="A40" s="102" t="s">
        <v>3</v>
      </c>
      <c r="B40" s="103"/>
      <c r="C40" s="103"/>
      <c r="D40" s="103"/>
      <c r="E40" s="103"/>
      <c r="F40" s="105"/>
    </row>
    <row r="41" spans="1:6" ht="15.75" x14ac:dyDescent="0.25">
      <c r="A41" s="87"/>
      <c r="B41" s="88"/>
      <c r="C41" s="88"/>
      <c r="D41" s="88"/>
      <c r="E41" s="88"/>
      <c r="F41" s="89"/>
    </row>
    <row r="42" spans="1:6" ht="15" x14ac:dyDescent="0.2">
      <c r="A42" s="90"/>
      <c r="B42" s="91"/>
      <c r="C42" s="91"/>
      <c r="D42" s="91"/>
      <c r="E42" s="91"/>
      <c r="F42" s="92"/>
    </row>
    <row r="43" spans="1:6" ht="15" x14ac:dyDescent="0.2">
      <c r="A43" s="93"/>
      <c r="B43" s="94"/>
      <c r="C43" s="94"/>
      <c r="D43" s="94"/>
      <c r="E43" s="94"/>
      <c r="F43" s="95"/>
    </row>
    <row r="44" spans="1:6" ht="12.75" customHeight="1" x14ac:dyDescent="0.2">
      <c r="A44" s="93"/>
      <c r="B44" s="94"/>
      <c r="C44" s="94"/>
      <c r="D44" s="94"/>
      <c r="E44" s="94"/>
      <c r="F44" s="95"/>
    </row>
    <row r="45" spans="1:6" x14ac:dyDescent="0.2">
      <c r="A45" s="96"/>
      <c r="B45" s="97"/>
      <c r="C45" s="97"/>
      <c r="D45" s="97"/>
      <c r="E45" s="97"/>
      <c r="F45" s="98"/>
    </row>
    <row r="46" spans="1:6" x14ac:dyDescent="0.2">
      <c r="A46" s="96"/>
      <c r="B46" s="97"/>
      <c r="C46" s="97"/>
      <c r="D46" s="97"/>
      <c r="E46" s="97"/>
      <c r="F46" s="98"/>
    </row>
    <row r="47" spans="1:6" x14ac:dyDescent="0.2">
      <c r="A47" s="96"/>
      <c r="B47" s="97"/>
      <c r="C47" s="97"/>
      <c r="D47" s="97"/>
      <c r="E47" s="97"/>
      <c r="F47" s="98"/>
    </row>
    <row r="48" spans="1:6" x14ac:dyDescent="0.2">
      <c r="A48" s="96"/>
      <c r="B48" s="97"/>
      <c r="C48" s="97"/>
      <c r="D48" s="97"/>
      <c r="E48" s="97"/>
      <c r="F48" s="98"/>
    </row>
    <row r="49" spans="1:6" ht="13.5" thickBot="1" x14ac:dyDescent="0.25">
      <c r="A49" s="121"/>
      <c r="B49" s="122"/>
      <c r="C49" s="122"/>
      <c r="D49" s="122"/>
      <c r="E49" s="122"/>
      <c r="F49" s="123"/>
    </row>
  </sheetData>
  <mergeCells count="15">
    <mergeCell ref="A40:F40"/>
    <mergeCell ref="A2:F2"/>
    <mergeCell ref="A3:F3"/>
    <mergeCell ref="C5:D5"/>
    <mergeCell ref="A38:E38"/>
    <mergeCell ref="A39:F39"/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</mergeCells>
  <conditionalFormatting sqref="A7:F37">
    <cfRule type="expression" dxfId="5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workbookViewId="0">
      <selection activeCell="F17" sqref="F17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41852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41852</v>
      </c>
      <c r="B7" s="14">
        <f>A7</f>
        <v>41852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41853</v>
      </c>
      <c r="B8" s="14">
        <f>B7+1</f>
        <v>41853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41854</v>
      </c>
      <c r="B9" s="14">
        <f t="shared" ref="B9:B37" si="2">B8+1</f>
        <v>41854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41855</v>
      </c>
      <c r="B10" s="14">
        <f t="shared" si="2"/>
        <v>41855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41856</v>
      </c>
      <c r="B11" s="14">
        <f t="shared" si="2"/>
        <v>41856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41857</v>
      </c>
      <c r="B12" s="14">
        <f t="shared" si="2"/>
        <v>41857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41858</v>
      </c>
      <c r="B13" s="14">
        <f t="shared" si="2"/>
        <v>41858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41859</v>
      </c>
      <c r="B14" s="14">
        <f t="shared" si="2"/>
        <v>41859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41860</v>
      </c>
      <c r="B15" s="14">
        <f t="shared" si="2"/>
        <v>41860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41861</v>
      </c>
      <c r="B16" s="14">
        <f t="shared" si="2"/>
        <v>41861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41862</v>
      </c>
      <c r="B17" s="14">
        <f t="shared" si="2"/>
        <v>41862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41863</v>
      </c>
      <c r="B18" s="14">
        <f t="shared" si="2"/>
        <v>41863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41864</v>
      </c>
      <c r="B19" s="14">
        <f t="shared" si="2"/>
        <v>41864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41865</v>
      </c>
      <c r="B20" s="14">
        <f t="shared" si="2"/>
        <v>41865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41866</v>
      </c>
      <c r="B21" s="14">
        <f t="shared" si="2"/>
        <v>41866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41867</v>
      </c>
      <c r="B22" s="14">
        <f t="shared" si="2"/>
        <v>41867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41868</v>
      </c>
      <c r="B23" s="14">
        <f t="shared" si="2"/>
        <v>41868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41869</v>
      </c>
      <c r="B24" s="14">
        <f t="shared" si="2"/>
        <v>41869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41870</v>
      </c>
      <c r="B25" s="14">
        <f t="shared" si="2"/>
        <v>41870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41871</v>
      </c>
      <c r="B26" s="14">
        <f t="shared" si="2"/>
        <v>41871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41872</v>
      </c>
      <c r="B27" s="14">
        <f t="shared" si="2"/>
        <v>41872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41873</v>
      </c>
      <c r="B28" s="14">
        <f t="shared" si="2"/>
        <v>41873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41874</v>
      </c>
      <c r="B29" s="14">
        <f t="shared" si="2"/>
        <v>41874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41875</v>
      </c>
      <c r="B30" s="14">
        <f t="shared" si="2"/>
        <v>41875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41876</v>
      </c>
      <c r="B31" s="14">
        <f t="shared" si="2"/>
        <v>41876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41877</v>
      </c>
      <c r="B32" s="14">
        <f t="shared" si="2"/>
        <v>41877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41878</v>
      </c>
      <c r="B33" s="14">
        <f t="shared" si="2"/>
        <v>41878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41879</v>
      </c>
      <c r="B34" s="14">
        <f t="shared" si="2"/>
        <v>41879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41880</v>
      </c>
      <c r="B35" s="14">
        <f t="shared" si="2"/>
        <v>41880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41881</v>
      </c>
      <c r="B36" s="14">
        <f t="shared" si="2"/>
        <v>41881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41882</v>
      </c>
      <c r="B37" s="14">
        <f t="shared" si="2"/>
        <v>41882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112" t="s">
        <v>6</v>
      </c>
      <c r="B38" s="113"/>
      <c r="C38" s="113"/>
      <c r="D38" s="113"/>
      <c r="E38" s="117"/>
      <c r="F38" s="20">
        <f>SUM(F7:F37)</f>
        <v>0</v>
      </c>
    </row>
    <row r="39" spans="1:6" ht="16.5" thickBot="1" x14ac:dyDescent="0.3">
      <c r="A39" s="115"/>
      <c r="B39" s="115"/>
      <c r="C39" s="115"/>
      <c r="D39" s="115"/>
      <c r="E39" s="115"/>
      <c r="F39" s="115"/>
    </row>
    <row r="40" spans="1:6" ht="15.75" x14ac:dyDescent="0.25">
      <c r="A40" s="102" t="s">
        <v>3</v>
      </c>
      <c r="B40" s="103"/>
      <c r="C40" s="103"/>
      <c r="D40" s="103"/>
      <c r="E40" s="103"/>
      <c r="F40" s="105"/>
    </row>
    <row r="41" spans="1:6" ht="15.75" x14ac:dyDescent="0.25">
      <c r="A41" s="87"/>
      <c r="B41" s="88"/>
      <c r="C41" s="88"/>
      <c r="D41" s="88"/>
      <c r="E41" s="88"/>
      <c r="F41" s="89"/>
    </row>
    <row r="42" spans="1:6" ht="15" x14ac:dyDescent="0.2">
      <c r="A42" s="90"/>
      <c r="B42" s="91"/>
      <c r="C42" s="91"/>
      <c r="D42" s="91"/>
      <c r="E42" s="91"/>
      <c r="F42" s="92"/>
    </row>
    <row r="43" spans="1:6" ht="15" x14ac:dyDescent="0.2">
      <c r="A43" s="93"/>
      <c r="B43" s="94"/>
      <c r="C43" s="94"/>
      <c r="D43" s="94"/>
      <c r="E43" s="94"/>
      <c r="F43" s="95"/>
    </row>
    <row r="44" spans="1:6" ht="12.75" customHeight="1" x14ac:dyDescent="0.2">
      <c r="A44" s="93"/>
      <c r="B44" s="94"/>
      <c r="C44" s="94"/>
      <c r="D44" s="94"/>
      <c r="E44" s="94"/>
      <c r="F44" s="95"/>
    </row>
    <row r="45" spans="1:6" x14ac:dyDescent="0.2">
      <c r="A45" s="96"/>
      <c r="B45" s="97"/>
      <c r="C45" s="97"/>
      <c r="D45" s="97"/>
      <c r="E45" s="97"/>
      <c r="F45" s="98"/>
    </row>
    <row r="46" spans="1:6" x14ac:dyDescent="0.2">
      <c r="A46" s="96"/>
      <c r="B46" s="97"/>
      <c r="C46" s="97"/>
      <c r="D46" s="97"/>
      <c r="E46" s="97"/>
      <c r="F46" s="98"/>
    </row>
    <row r="47" spans="1:6" x14ac:dyDescent="0.2">
      <c r="A47" s="96"/>
      <c r="B47" s="97"/>
      <c r="C47" s="97"/>
      <c r="D47" s="97"/>
      <c r="E47" s="97"/>
      <c r="F47" s="98"/>
    </row>
    <row r="48" spans="1:6" x14ac:dyDescent="0.2">
      <c r="A48" s="96"/>
      <c r="B48" s="97"/>
      <c r="C48" s="97"/>
      <c r="D48" s="97"/>
      <c r="E48" s="97"/>
      <c r="F48" s="98"/>
    </row>
    <row r="49" spans="1:6" ht="13.5" thickBot="1" x14ac:dyDescent="0.25">
      <c r="A49" s="121"/>
      <c r="B49" s="122"/>
      <c r="C49" s="122"/>
      <c r="D49" s="122"/>
      <c r="E49" s="122"/>
      <c r="F49" s="123"/>
    </row>
  </sheetData>
  <mergeCells count="15">
    <mergeCell ref="A40:F40"/>
    <mergeCell ref="A2:F2"/>
    <mergeCell ref="A3:F3"/>
    <mergeCell ref="C5:D5"/>
    <mergeCell ref="A38:E38"/>
    <mergeCell ref="A39:F39"/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</mergeCells>
  <conditionalFormatting sqref="A7:F37">
    <cfRule type="expression" dxfId="4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8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7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106" t="s">
        <v>1</v>
      </c>
      <c r="B2" s="107"/>
      <c r="C2" s="107"/>
      <c r="D2" s="107"/>
      <c r="E2" s="107"/>
      <c r="F2" s="108"/>
    </row>
    <row r="3" spans="1:10" ht="20.25" x14ac:dyDescent="0.3">
      <c r="A3" s="109">
        <f>A7</f>
        <v>41883</v>
      </c>
      <c r="B3" s="109"/>
      <c r="C3" s="109"/>
      <c r="D3" s="109"/>
      <c r="E3" s="109"/>
      <c r="F3" s="109"/>
    </row>
    <row r="4" spans="1:10" ht="18.75" thickBot="1" x14ac:dyDescent="0.3">
      <c r="A4" s="1"/>
      <c r="B4" s="1"/>
    </row>
    <row r="5" spans="1:10" ht="18.75" thickBot="1" x14ac:dyDescent="0.3">
      <c r="C5" s="110" t="s">
        <v>2</v>
      </c>
      <c r="D5" s="111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41883</v>
      </c>
      <c r="B7" s="14">
        <f>A7</f>
        <v>41883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41884</v>
      </c>
      <c r="B8" s="14">
        <f>B7+1</f>
        <v>41884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41885</v>
      </c>
      <c r="B9" s="14">
        <f t="shared" ref="B9:B36" si="2">B8+1</f>
        <v>41885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41886</v>
      </c>
      <c r="B10" s="14">
        <f t="shared" si="2"/>
        <v>41886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41887</v>
      </c>
      <c r="B11" s="14">
        <f t="shared" si="2"/>
        <v>41887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41888</v>
      </c>
      <c r="B12" s="14">
        <f t="shared" si="2"/>
        <v>41888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41889</v>
      </c>
      <c r="B13" s="14">
        <f t="shared" si="2"/>
        <v>41889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41890</v>
      </c>
      <c r="B14" s="14">
        <f t="shared" si="2"/>
        <v>41890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41891</v>
      </c>
      <c r="B15" s="14">
        <f t="shared" si="2"/>
        <v>41891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41892</v>
      </c>
      <c r="B16" s="14">
        <f t="shared" si="2"/>
        <v>41892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41893</v>
      </c>
      <c r="B17" s="14">
        <f t="shared" si="2"/>
        <v>41893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41894</v>
      </c>
      <c r="B18" s="14">
        <f t="shared" si="2"/>
        <v>41894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41895</v>
      </c>
      <c r="B19" s="14">
        <f t="shared" si="2"/>
        <v>41895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41896</v>
      </c>
      <c r="B20" s="14">
        <f t="shared" si="2"/>
        <v>41896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41897</v>
      </c>
      <c r="B21" s="14">
        <f t="shared" si="2"/>
        <v>41897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41898</v>
      </c>
      <c r="B22" s="14">
        <f t="shared" si="2"/>
        <v>41898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41899</v>
      </c>
      <c r="B23" s="14">
        <f t="shared" si="2"/>
        <v>41899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41900</v>
      </c>
      <c r="B24" s="14">
        <f t="shared" si="2"/>
        <v>41900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41901</v>
      </c>
      <c r="B25" s="14">
        <f t="shared" si="2"/>
        <v>41901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41902</v>
      </c>
      <c r="B26" s="14">
        <f t="shared" si="2"/>
        <v>41902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41903</v>
      </c>
      <c r="B27" s="14">
        <f t="shared" si="2"/>
        <v>41903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41904</v>
      </c>
      <c r="B28" s="14">
        <f t="shared" si="2"/>
        <v>41904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41905</v>
      </c>
      <c r="B29" s="14">
        <f t="shared" si="2"/>
        <v>41905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41906</v>
      </c>
      <c r="B30" s="14">
        <f t="shared" si="2"/>
        <v>41906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41907</v>
      </c>
      <c r="B31" s="14">
        <f t="shared" si="2"/>
        <v>41907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41908</v>
      </c>
      <c r="B32" s="14">
        <f t="shared" si="2"/>
        <v>41908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41909</v>
      </c>
      <c r="B33" s="14">
        <f t="shared" si="2"/>
        <v>41909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41910</v>
      </c>
      <c r="B34" s="14">
        <f t="shared" si="2"/>
        <v>41910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41911</v>
      </c>
      <c r="B35" s="14">
        <f t="shared" si="2"/>
        <v>41911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41912</v>
      </c>
      <c r="B36" s="14">
        <f t="shared" si="2"/>
        <v>41912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112" t="s">
        <v>6</v>
      </c>
      <c r="B37" s="113"/>
      <c r="C37" s="113"/>
      <c r="D37" s="113"/>
      <c r="E37" s="114"/>
      <c r="F37" s="20">
        <f>SUM(F7:F36)</f>
        <v>0</v>
      </c>
    </row>
    <row r="38" spans="1:6" ht="16.5" thickBot="1" x14ac:dyDescent="0.3">
      <c r="A38" s="115"/>
      <c r="B38" s="115"/>
      <c r="C38" s="115"/>
      <c r="D38" s="115"/>
      <c r="E38" s="115"/>
      <c r="F38" s="115"/>
    </row>
    <row r="39" spans="1:6" ht="15.75" x14ac:dyDescent="0.25">
      <c r="A39" s="102" t="s">
        <v>3</v>
      </c>
      <c r="B39" s="103"/>
      <c r="C39" s="103"/>
      <c r="D39" s="103"/>
      <c r="E39" s="103"/>
      <c r="F39" s="105"/>
    </row>
    <row r="40" spans="1:6" ht="15.75" x14ac:dyDescent="0.25">
      <c r="A40" s="87"/>
      <c r="B40" s="88"/>
      <c r="C40" s="88"/>
      <c r="D40" s="88"/>
      <c r="E40" s="88"/>
      <c r="F40" s="89"/>
    </row>
    <row r="41" spans="1:6" ht="15" x14ac:dyDescent="0.2">
      <c r="A41" s="90"/>
      <c r="B41" s="91"/>
      <c r="C41" s="91"/>
      <c r="D41" s="91"/>
      <c r="E41" s="91"/>
      <c r="F41" s="92"/>
    </row>
    <row r="42" spans="1:6" ht="15" x14ac:dyDescent="0.2">
      <c r="A42" s="93"/>
      <c r="B42" s="94"/>
      <c r="C42" s="94"/>
      <c r="D42" s="94"/>
      <c r="E42" s="94"/>
      <c r="F42" s="95"/>
    </row>
    <row r="43" spans="1:6" ht="12.75" customHeight="1" x14ac:dyDescent="0.2">
      <c r="A43" s="93"/>
      <c r="B43" s="94"/>
      <c r="C43" s="94"/>
      <c r="D43" s="94"/>
      <c r="E43" s="94"/>
      <c r="F43" s="95"/>
    </row>
    <row r="44" spans="1:6" x14ac:dyDescent="0.2">
      <c r="A44" s="96"/>
      <c r="B44" s="97"/>
      <c r="C44" s="97"/>
      <c r="D44" s="97"/>
      <c r="E44" s="97"/>
      <c r="F44" s="98"/>
    </row>
    <row r="45" spans="1:6" x14ac:dyDescent="0.2">
      <c r="A45" s="99"/>
      <c r="B45" s="100"/>
      <c r="C45" s="100"/>
      <c r="D45" s="100"/>
      <c r="E45" s="100"/>
      <c r="F45" s="101"/>
    </row>
    <row r="46" spans="1:6" x14ac:dyDescent="0.2">
      <c r="A46" s="78"/>
      <c r="B46" s="79"/>
      <c r="C46" s="79"/>
      <c r="D46" s="79"/>
      <c r="E46" s="79"/>
      <c r="F46" s="80"/>
    </row>
    <row r="47" spans="1:6" x14ac:dyDescent="0.2">
      <c r="A47" s="78"/>
      <c r="B47" s="79"/>
      <c r="C47" s="79"/>
      <c r="D47" s="79"/>
      <c r="E47" s="79"/>
      <c r="F47" s="80"/>
    </row>
    <row r="48" spans="1:6" ht="13.5" thickBot="1" x14ac:dyDescent="0.25">
      <c r="A48" s="84"/>
      <c r="B48" s="85"/>
      <c r="C48" s="85"/>
      <c r="D48" s="85"/>
      <c r="E48" s="85"/>
      <c r="F48" s="86"/>
    </row>
  </sheetData>
  <mergeCells count="15">
    <mergeCell ref="A39:F39"/>
    <mergeCell ref="A2:F2"/>
    <mergeCell ref="A3:F3"/>
    <mergeCell ref="C5:D5"/>
    <mergeCell ref="A37:E37"/>
    <mergeCell ref="A38:F38"/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</mergeCells>
  <conditionalFormatting sqref="A7:F36">
    <cfRule type="expression" dxfId="3" priority="1" stopIfTrue="1">
      <formula>WEEKDAY($A7,2)&gt;5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Katrin Praxis</cp:lastModifiedBy>
  <cp:lastPrinted>2022-05-10T09:32:48Z</cp:lastPrinted>
  <dcterms:created xsi:type="dcterms:W3CDTF">2008-08-27T07:32:53Z</dcterms:created>
  <dcterms:modified xsi:type="dcterms:W3CDTF">2022-08-18T07:14:59Z</dcterms:modified>
</cp:coreProperties>
</file>